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<sst xmlns="http://schemas.openxmlformats.org/spreadsheetml/2006/main" count="147" uniqueCount="133">
  <si>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</si>
  <si>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</si>
  <si>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</si>
  <si>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</si>
  <si>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</si>
  <si>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</si>
  <si>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</si>
  <si>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</si>
  <si>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</si>
  <si>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</si>
  <si>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</si>
  <si>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</si>
  <si>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</si>
  <si>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</si>
  <si>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</si>
  <si>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</si>
  <si>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</si>
  <si>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</si>
  <si>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</si>
  <si>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</si>
  <si>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</si>
  <si>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</si>
  <si>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</si>
  <si>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</si>
  <si>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</si>
  <si>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</si>
  <si>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</si>
  <si>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</si>
  <si>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</si>
  <si>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</si>
  <si>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</si>
  <si>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</si>
  <si>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</si>
  <si>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</si>
  <si>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</si>
  <si>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</si>
  <si>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</si>
  <si>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</si>
  <si>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</si>
  <si>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</si>
  <si>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</si>
  <si>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</si>
  <si>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</si>
  <si>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</si>
  <si>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</si>
  <si>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</si>
  <si>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</si>
  <si>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</si>
  <si>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</si>
  <si>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</si>
  <si>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</si>
  <si>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</si>
  <si>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</si>
  <si>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</si>
  <si>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</si>
  <si>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</si>
  <si>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</si>
  <si>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</si>
  <si>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</si>
  <si>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</si>
  <si>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</si>
  <si>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</si>
  <si>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</si>
  <si>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</si>
  <si>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</si>
  <si>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</si>
  <si>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</si>
  <si>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</si>
  <si>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</si>
  <si>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</si>
  <si>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</si>
  <si>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</si>
  <si>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</si>
  <si>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</si>
  <si>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</si>
  <si>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</si>
  <si>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</si>
  <si>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</si>
  <si>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</si>
  <si>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</si>
  <si>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</si>
  <si>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</si>
  <si>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</si>
  <si>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</si>
  <si>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</si>
  <si>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</si>
  <si>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</si>
  <si>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</si>
  <si>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</si>
  <si>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</si>
  <si>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</si>
  <si>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</si>
  <si>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</si>
  <si>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</si>
  <si>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</si>
  <si>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</si>
  <si>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</si>
  <si>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</si>
  <si>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</si>
  <si>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</si>
  <si>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</si>
  <si>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</si>
  <si>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</si>
  <si>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</si>
  <si>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</si>
  <si>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</si>
  <si>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</si>
  <si>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</si>
  <si>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</si>
  <si>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</si>
  <si>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</si>
  <si>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</si>
  <si>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</si>
  <si>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</si>
  <si>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</si>
  <si>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</si>
  <si>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</si>
  <si>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</si>
  <si>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</si>
  <si>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</si>
  <si>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</si>
  <si>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</si>
  <si>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</si>
  <si>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</si>
  <si>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</si>
  <si>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</si>
  <si>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</si>
  <si>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</si>
  <si>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</si>
  <si>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</si>
  <si>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</si>
  <si>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</si>
  <si>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令和3年1月末現在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</si>
</sst>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0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/>
      <c r="N1" s="26" t="s">
        <v>132</v>
      </c>
      <c r="O1" s="27"/>
      <c r="P1" s="27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5">
        <v>194</v>
      </c>
      <c r="C3" s="15">
        <v>192</v>
      </c>
      <c r="D3" s="16">
        <f>SUM(B3:C3)</f>
        <v>386</v>
      </c>
      <c r="E3" s="9" t="s">
        <v>34</v>
      </c>
      <c r="F3" s="15">
        <v>332</v>
      </c>
      <c r="G3" s="15">
        <v>318</v>
      </c>
      <c r="H3" s="16">
        <f>SUM(F3:G3)</f>
        <v>650</v>
      </c>
      <c r="I3" s="9" t="s">
        <v>59</v>
      </c>
      <c r="J3" s="15">
        <v>448</v>
      </c>
      <c r="K3" s="15">
        <v>413</v>
      </c>
      <c r="L3" s="16">
        <f>SUM(J3:K3)</f>
        <v>861</v>
      </c>
      <c r="M3" s="9" t="s">
        <v>84</v>
      </c>
      <c r="N3" s="15">
        <v>228</v>
      </c>
      <c r="O3" s="15">
        <v>235</v>
      </c>
      <c r="P3" s="16">
        <f>SUM(N3:O3)</f>
        <v>463</v>
      </c>
    </row>
    <row r="4" spans="1:16" ht="16.5" customHeight="1">
      <c r="A4" s="9" t="s">
        <v>1</v>
      </c>
      <c r="B4" s="15">
        <v>197</v>
      </c>
      <c r="C4" s="15">
        <v>209</v>
      </c>
      <c r="D4" s="16">
        <f aca="true" t="shared" si="0" ref="D4:D31">SUM(B4:C4)</f>
        <v>406</v>
      </c>
      <c r="E4" s="9" t="s">
        <v>35</v>
      </c>
      <c r="F4" s="15">
        <v>363</v>
      </c>
      <c r="G4" s="15">
        <v>299</v>
      </c>
      <c r="H4" s="16">
        <f>SUM(F4:G4)</f>
        <v>662</v>
      </c>
      <c r="I4" s="9" t="s">
        <v>60</v>
      </c>
      <c r="J4" s="15">
        <v>405</v>
      </c>
      <c r="K4" s="15">
        <v>413</v>
      </c>
      <c r="L4" s="16">
        <f>SUM(J4:K4)</f>
        <v>818</v>
      </c>
      <c r="M4" s="9" t="s">
        <v>85</v>
      </c>
      <c r="N4" s="15">
        <v>278</v>
      </c>
      <c r="O4" s="15">
        <v>294</v>
      </c>
      <c r="P4" s="16">
        <f>SUM(N4:O4)</f>
        <v>572</v>
      </c>
    </row>
    <row r="5" spans="1:16" ht="16.5" customHeight="1">
      <c r="A5" s="9" t="s">
        <v>2</v>
      </c>
      <c r="B5" s="15">
        <v>266</v>
      </c>
      <c r="C5" s="15">
        <v>191</v>
      </c>
      <c r="D5" s="16">
        <f t="shared" si="0"/>
        <v>457</v>
      </c>
      <c r="E5" s="9" t="s">
        <v>36</v>
      </c>
      <c r="F5" s="15">
        <v>327</v>
      </c>
      <c r="G5" s="15">
        <v>287</v>
      </c>
      <c r="H5" s="16">
        <f>SUM(F5:G5)</f>
        <v>614</v>
      </c>
      <c r="I5" s="9" t="s">
        <v>61</v>
      </c>
      <c r="J5" s="15">
        <v>418</v>
      </c>
      <c r="K5" s="15">
        <v>416</v>
      </c>
      <c r="L5" s="16">
        <f>SUM(J5:K5)</f>
        <v>834</v>
      </c>
      <c r="M5" s="9" t="s">
        <v>86</v>
      </c>
      <c r="N5" s="15">
        <v>277</v>
      </c>
      <c r="O5" s="15">
        <v>301</v>
      </c>
      <c r="P5" s="16">
        <f>SUM(N5:O5)</f>
        <v>578</v>
      </c>
    </row>
    <row r="6" spans="1:16" ht="16.5" customHeight="1">
      <c r="A6" s="9" t="s">
        <v>3</v>
      </c>
      <c r="B6" s="15">
        <v>252</v>
      </c>
      <c r="C6" s="15">
        <v>187</v>
      </c>
      <c r="D6" s="16">
        <f t="shared" si="0"/>
        <v>439</v>
      </c>
      <c r="E6" s="9" t="s">
        <v>37</v>
      </c>
      <c r="F6" s="15">
        <v>315</v>
      </c>
      <c r="G6" s="15">
        <v>276</v>
      </c>
      <c r="H6" s="16">
        <f>SUM(F6:G6)</f>
        <v>591</v>
      </c>
      <c r="I6" s="9" t="s">
        <v>62</v>
      </c>
      <c r="J6" s="15">
        <v>408</v>
      </c>
      <c r="K6" s="15">
        <v>451</v>
      </c>
      <c r="L6" s="16">
        <f>SUM(J6:K6)</f>
        <v>859</v>
      </c>
      <c r="M6" s="9" t="s">
        <v>87</v>
      </c>
      <c r="N6" s="15">
        <v>231</v>
      </c>
      <c r="O6" s="15">
        <v>294</v>
      </c>
      <c r="P6" s="16">
        <f>SUM(N6:O6)</f>
        <v>525</v>
      </c>
    </row>
    <row r="7" spans="1:16" ht="16.5" customHeight="1">
      <c r="A7" s="9" t="s">
        <v>4</v>
      </c>
      <c r="B7" s="15">
        <v>250</v>
      </c>
      <c r="C7" s="15">
        <v>244</v>
      </c>
      <c r="D7" s="16">
        <f t="shared" si="0"/>
        <v>494</v>
      </c>
      <c r="E7" s="9" t="s">
        <v>38</v>
      </c>
      <c r="F7" s="15">
        <v>320</v>
      </c>
      <c r="G7" s="15">
        <v>285</v>
      </c>
      <c r="H7" s="16">
        <f>SUM(F7:G7)</f>
        <v>605</v>
      </c>
      <c r="I7" s="9" t="s">
        <v>63</v>
      </c>
      <c r="J7" s="15">
        <v>300</v>
      </c>
      <c r="K7" s="15">
        <v>287</v>
      </c>
      <c r="L7" s="16">
        <f>SUM(J7:K7)</f>
        <v>587</v>
      </c>
      <c r="M7" s="9" t="s">
        <v>88</v>
      </c>
      <c r="N7" s="15">
        <v>292</v>
      </c>
      <c r="O7" s="15">
        <v>285</v>
      </c>
      <c r="P7" s="16">
        <f>SUM(N7:O7)</f>
        <v>577</v>
      </c>
    </row>
    <row r="8" spans="1:16" ht="16.5" customHeight="1">
      <c r="A8" s="10" t="s">
        <v>29</v>
      </c>
      <c r="B8" s="17">
        <f>SUM(B3:B7)</f>
        <v>1159</v>
      </c>
      <c r="C8" s="17">
        <f>SUM(C3:C7)</f>
        <v>1023</v>
      </c>
      <c r="D8" s="18">
        <f>SUM(D3:D7)</f>
        <v>2182</v>
      </c>
      <c r="E8" s="10" t="s">
        <v>109</v>
      </c>
      <c r="F8" s="17">
        <f>SUM(F3:F7)</f>
        <v>1657</v>
      </c>
      <c r="G8" s="17">
        <f>SUM(G3:G7)</f>
        <v>1465</v>
      </c>
      <c r="H8" s="17">
        <f>SUM(H3:H7)</f>
        <v>3122</v>
      </c>
      <c r="I8" s="10" t="s">
        <v>114</v>
      </c>
      <c r="J8" s="17">
        <f>SUM(J3:J7)</f>
        <v>1979</v>
      </c>
      <c r="K8" s="17">
        <f>SUM(K3:K7)</f>
        <v>1980</v>
      </c>
      <c r="L8" s="17">
        <f>SUM(L3:L7)</f>
        <v>3959</v>
      </c>
      <c r="M8" s="10" t="s">
        <v>119</v>
      </c>
      <c r="N8" s="17">
        <f>SUM(N3:N7)</f>
        <v>1306</v>
      </c>
      <c r="O8" s="17">
        <f>SUM(O3:O7)</f>
        <v>1409</v>
      </c>
      <c r="P8" s="18">
        <f>SUM(P3:P7)</f>
        <v>2715</v>
      </c>
    </row>
    <row r="9" spans="1:16" ht="16.5" customHeight="1">
      <c r="A9" s="9" t="s">
        <v>5</v>
      </c>
      <c r="B9" s="15">
        <v>221</v>
      </c>
      <c r="C9" s="15">
        <v>255</v>
      </c>
      <c r="D9" s="16">
        <f t="shared" si="0"/>
        <v>476</v>
      </c>
      <c r="E9" s="9" t="s">
        <v>39</v>
      </c>
      <c r="F9" s="15">
        <v>355</v>
      </c>
      <c r="G9" s="15">
        <v>318</v>
      </c>
      <c r="H9" s="16">
        <f>SUM(F9:G9)</f>
        <v>673</v>
      </c>
      <c r="I9" s="9" t="s">
        <v>64</v>
      </c>
      <c r="J9" s="15">
        <v>413</v>
      </c>
      <c r="K9" s="15">
        <v>466</v>
      </c>
      <c r="L9" s="16">
        <f>SUM(J9:K9)</f>
        <v>879</v>
      </c>
      <c r="M9" s="9" t="s">
        <v>89</v>
      </c>
      <c r="N9" s="15">
        <v>229</v>
      </c>
      <c r="O9" s="15">
        <v>256</v>
      </c>
      <c r="P9" s="16">
        <f>SUM(N9:O9)</f>
        <v>485</v>
      </c>
    </row>
    <row r="10" spans="1:16" ht="16.5" customHeight="1">
      <c r="A10" s="9" t="s">
        <v>6</v>
      </c>
      <c r="B10" s="15">
        <v>280</v>
      </c>
      <c r="C10" s="15">
        <v>231</v>
      </c>
      <c r="D10" s="16">
        <f t="shared" si="0"/>
        <v>511</v>
      </c>
      <c r="E10" s="9" t="s">
        <v>40</v>
      </c>
      <c r="F10" s="15">
        <v>329</v>
      </c>
      <c r="G10" s="15">
        <v>307</v>
      </c>
      <c r="H10" s="16">
        <f>SUM(F10:G10)</f>
        <v>636</v>
      </c>
      <c r="I10" s="9" t="s">
        <v>65</v>
      </c>
      <c r="J10" s="15">
        <v>375</v>
      </c>
      <c r="K10" s="15">
        <v>377</v>
      </c>
      <c r="L10" s="16">
        <f>SUM(J10:K10)</f>
        <v>752</v>
      </c>
      <c r="M10" s="9" t="s">
        <v>90</v>
      </c>
      <c r="N10" s="15">
        <v>184</v>
      </c>
      <c r="O10" s="15">
        <v>215</v>
      </c>
      <c r="P10" s="16">
        <f>SUM(N10:O10)</f>
        <v>399</v>
      </c>
    </row>
    <row r="11" spans="1:16" ht="16.5" customHeight="1">
      <c r="A11" s="9" t="s">
        <v>7</v>
      </c>
      <c r="B11" s="15">
        <v>270</v>
      </c>
      <c r="C11" s="15">
        <v>277</v>
      </c>
      <c r="D11" s="16">
        <f t="shared" si="0"/>
        <v>547</v>
      </c>
      <c r="E11" s="9" t="s">
        <v>41</v>
      </c>
      <c r="F11" s="15">
        <v>335</v>
      </c>
      <c r="G11" s="15">
        <v>380</v>
      </c>
      <c r="H11" s="16">
        <f>SUM(F11:G11)</f>
        <v>715</v>
      </c>
      <c r="I11" s="9" t="s">
        <v>66</v>
      </c>
      <c r="J11" s="15">
        <v>436</v>
      </c>
      <c r="K11" s="15">
        <v>393</v>
      </c>
      <c r="L11" s="16">
        <f>SUM(J11:K11)</f>
        <v>829</v>
      </c>
      <c r="M11" s="9" t="s">
        <v>91</v>
      </c>
      <c r="N11" s="15">
        <v>188</v>
      </c>
      <c r="O11" s="15">
        <v>211</v>
      </c>
      <c r="P11" s="16">
        <f>SUM(N11:O11)</f>
        <v>399</v>
      </c>
    </row>
    <row r="12" spans="1:16" ht="16.5" customHeight="1">
      <c r="A12" s="9" t="s">
        <v>8</v>
      </c>
      <c r="B12" s="15">
        <v>267</v>
      </c>
      <c r="C12" s="15">
        <v>240</v>
      </c>
      <c r="D12" s="16">
        <f t="shared" si="0"/>
        <v>507</v>
      </c>
      <c r="E12" s="9" t="s">
        <v>42</v>
      </c>
      <c r="F12" s="15">
        <v>403</v>
      </c>
      <c r="G12" s="15">
        <v>336</v>
      </c>
      <c r="H12" s="16">
        <f>SUM(F12:G12)</f>
        <v>739</v>
      </c>
      <c r="I12" s="9" t="s">
        <v>67</v>
      </c>
      <c r="J12" s="15">
        <v>399</v>
      </c>
      <c r="K12" s="15">
        <v>387</v>
      </c>
      <c r="L12" s="16">
        <f>SUM(J12:K12)</f>
        <v>786</v>
      </c>
      <c r="M12" s="9" t="s">
        <v>92</v>
      </c>
      <c r="N12" s="15">
        <v>169</v>
      </c>
      <c r="O12" s="15">
        <v>248</v>
      </c>
      <c r="P12" s="16">
        <f>SUM(N12:O12)</f>
        <v>417</v>
      </c>
    </row>
    <row r="13" spans="1:16" ht="16.5" customHeight="1">
      <c r="A13" s="9" t="s">
        <v>9</v>
      </c>
      <c r="B13" s="15">
        <v>287</v>
      </c>
      <c r="C13" s="15">
        <v>265</v>
      </c>
      <c r="D13" s="16">
        <f t="shared" si="0"/>
        <v>552</v>
      </c>
      <c r="E13" s="9" t="s">
        <v>43</v>
      </c>
      <c r="F13" s="15">
        <v>348</v>
      </c>
      <c r="G13" s="15">
        <v>329</v>
      </c>
      <c r="H13" s="16">
        <f>SUM(F13:G13)</f>
        <v>677</v>
      </c>
      <c r="I13" s="9" t="s">
        <v>68</v>
      </c>
      <c r="J13" s="15">
        <v>384</v>
      </c>
      <c r="K13" s="15">
        <v>381</v>
      </c>
      <c r="L13" s="16">
        <f>SUM(J13:K13)</f>
        <v>765</v>
      </c>
      <c r="M13" s="9" t="s">
        <v>93</v>
      </c>
      <c r="N13" s="15">
        <v>123</v>
      </c>
      <c r="O13" s="15">
        <v>230</v>
      </c>
      <c r="P13" s="16">
        <f>SUM(N13:O13)</f>
        <v>353</v>
      </c>
    </row>
    <row r="14" spans="1:16" ht="16.5" customHeight="1">
      <c r="A14" s="10" t="s">
        <v>30</v>
      </c>
      <c r="B14" s="17">
        <f>SUM(B9:B13)</f>
        <v>1325</v>
      </c>
      <c r="C14" s="17">
        <f>SUM(C9:C13)</f>
        <v>1268</v>
      </c>
      <c r="D14" s="18">
        <f>SUM(D9:D13)</f>
        <v>2593</v>
      </c>
      <c r="E14" s="10" t="s">
        <v>110</v>
      </c>
      <c r="F14" s="17">
        <f>SUM(F9:F13)</f>
        <v>1770</v>
      </c>
      <c r="G14" s="17">
        <f>SUM(G9:G13)</f>
        <v>1670</v>
      </c>
      <c r="H14" s="17">
        <f>SUM(H9:H13)</f>
        <v>3440</v>
      </c>
      <c r="I14" s="10" t="s">
        <v>115</v>
      </c>
      <c r="J14" s="17">
        <f>SUM(J9:J13)</f>
        <v>2007</v>
      </c>
      <c r="K14" s="17">
        <f>SUM(K9:K13)</f>
        <v>2004</v>
      </c>
      <c r="L14" s="17">
        <f>SUM(L9:L13)</f>
        <v>4011</v>
      </c>
      <c r="M14" s="10" t="s">
        <v>120</v>
      </c>
      <c r="N14" s="17">
        <f>SUM(N9:N13)</f>
        <v>893</v>
      </c>
      <c r="O14" s="17">
        <f>SUM(O9:O13)</f>
        <v>1160</v>
      </c>
      <c r="P14" s="18">
        <f>SUM(P9:P13)</f>
        <v>2053</v>
      </c>
    </row>
    <row r="15" spans="1:16" ht="16.5" customHeight="1">
      <c r="A15" s="9" t="s">
        <v>10</v>
      </c>
      <c r="B15" s="15">
        <v>309</v>
      </c>
      <c r="C15" s="15">
        <v>230</v>
      </c>
      <c r="D15" s="16">
        <f t="shared" si="0"/>
        <v>539</v>
      </c>
      <c r="E15" s="9" t="s">
        <v>44</v>
      </c>
      <c r="F15" s="15">
        <v>347</v>
      </c>
      <c r="G15" s="15">
        <v>339</v>
      </c>
      <c r="H15" s="16">
        <f>SUM(F15:G15)</f>
        <v>686</v>
      </c>
      <c r="I15" s="9" t="s">
        <v>69</v>
      </c>
      <c r="J15" s="15">
        <v>382</v>
      </c>
      <c r="K15" s="15">
        <v>373</v>
      </c>
      <c r="L15" s="16">
        <f>SUM(J15:K15)</f>
        <v>755</v>
      </c>
      <c r="M15" s="9" t="s">
        <v>94</v>
      </c>
      <c r="N15" s="15">
        <v>137</v>
      </c>
      <c r="O15" s="15">
        <v>222</v>
      </c>
      <c r="P15" s="16">
        <f>SUM(N15:O15)</f>
        <v>359</v>
      </c>
    </row>
    <row r="16" spans="1:16" ht="16.5" customHeight="1">
      <c r="A16" s="9" t="s">
        <v>11</v>
      </c>
      <c r="B16" s="15">
        <v>269</v>
      </c>
      <c r="C16" s="15">
        <v>286</v>
      </c>
      <c r="D16" s="16">
        <f t="shared" si="0"/>
        <v>555</v>
      </c>
      <c r="E16" s="9" t="s">
        <v>45</v>
      </c>
      <c r="F16" s="15">
        <v>372</v>
      </c>
      <c r="G16" s="15">
        <v>376</v>
      </c>
      <c r="H16" s="16">
        <f>SUM(F16:G16)</f>
        <v>748</v>
      </c>
      <c r="I16" s="9" t="s">
        <v>70</v>
      </c>
      <c r="J16" s="15">
        <v>378</v>
      </c>
      <c r="K16" s="15">
        <v>400</v>
      </c>
      <c r="L16" s="16">
        <f>SUM(J16:K16)</f>
        <v>778</v>
      </c>
      <c r="M16" s="9" t="s">
        <v>95</v>
      </c>
      <c r="N16" s="15">
        <v>114</v>
      </c>
      <c r="O16" s="15">
        <v>196</v>
      </c>
      <c r="P16" s="16">
        <f>SUM(N16:O16)</f>
        <v>310</v>
      </c>
    </row>
    <row r="17" spans="1:16" ht="16.5" customHeight="1">
      <c r="A17" s="9" t="s">
        <v>12</v>
      </c>
      <c r="B17" s="15">
        <v>299</v>
      </c>
      <c r="C17" s="15">
        <v>272</v>
      </c>
      <c r="D17" s="16">
        <f t="shared" si="0"/>
        <v>571</v>
      </c>
      <c r="E17" s="9" t="s">
        <v>46</v>
      </c>
      <c r="F17" s="15">
        <v>356</v>
      </c>
      <c r="G17" s="15">
        <v>345</v>
      </c>
      <c r="H17" s="16">
        <f>SUM(F17:G17)</f>
        <v>701</v>
      </c>
      <c r="I17" s="9" t="s">
        <v>71</v>
      </c>
      <c r="J17" s="15">
        <v>425</v>
      </c>
      <c r="K17" s="15">
        <v>401</v>
      </c>
      <c r="L17" s="16">
        <f>SUM(J17:K17)</f>
        <v>826</v>
      </c>
      <c r="M17" s="9" t="s">
        <v>96</v>
      </c>
      <c r="N17" s="15">
        <v>95</v>
      </c>
      <c r="O17" s="15">
        <v>178</v>
      </c>
      <c r="P17" s="16">
        <f>SUM(N17:O17)</f>
        <v>273</v>
      </c>
    </row>
    <row r="18" spans="1:16" ht="16.5" customHeight="1">
      <c r="A18" s="9" t="s">
        <v>13</v>
      </c>
      <c r="B18" s="15">
        <v>255</v>
      </c>
      <c r="C18" s="15">
        <v>258</v>
      </c>
      <c r="D18" s="16">
        <f t="shared" si="0"/>
        <v>513</v>
      </c>
      <c r="E18" s="9" t="s">
        <v>47</v>
      </c>
      <c r="F18" s="15">
        <v>363</v>
      </c>
      <c r="G18" s="15">
        <v>347</v>
      </c>
      <c r="H18" s="16">
        <f>SUM(F18:G18)</f>
        <v>710</v>
      </c>
      <c r="I18" s="9" t="s">
        <v>72</v>
      </c>
      <c r="J18" s="15">
        <v>378</v>
      </c>
      <c r="K18" s="15">
        <v>375</v>
      </c>
      <c r="L18" s="16">
        <f>SUM(J18:K18)</f>
        <v>753</v>
      </c>
      <c r="M18" s="9" t="s">
        <v>97</v>
      </c>
      <c r="N18" s="15">
        <v>99</v>
      </c>
      <c r="O18" s="15">
        <v>182</v>
      </c>
      <c r="P18" s="16">
        <f>SUM(N18:O18)</f>
        <v>281</v>
      </c>
    </row>
    <row r="19" spans="1:16" ht="16.5" customHeight="1">
      <c r="A19" s="9" t="s">
        <v>14</v>
      </c>
      <c r="B19" s="15">
        <v>278</v>
      </c>
      <c r="C19" s="15">
        <v>258</v>
      </c>
      <c r="D19" s="16">
        <f t="shared" si="0"/>
        <v>536</v>
      </c>
      <c r="E19" s="9" t="s">
        <v>48</v>
      </c>
      <c r="F19" s="15">
        <v>416</v>
      </c>
      <c r="G19" s="15">
        <v>342</v>
      </c>
      <c r="H19" s="16">
        <f>SUM(F19:G19)</f>
        <v>758</v>
      </c>
      <c r="I19" s="9" t="s">
        <v>73</v>
      </c>
      <c r="J19" s="15">
        <v>427</v>
      </c>
      <c r="K19" s="15">
        <v>372</v>
      </c>
      <c r="L19" s="16">
        <f>SUM(J19:K19)</f>
        <v>799</v>
      </c>
      <c r="M19" s="9" t="s">
        <v>98</v>
      </c>
      <c r="N19" s="15">
        <v>79</v>
      </c>
      <c r="O19" s="15">
        <v>145</v>
      </c>
      <c r="P19" s="16">
        <f>SUM(N19:O19)</f>
        <v>224</v>
      </c>
    </row>
    <row r="20" spans="1:16" ht="16.5" customHeight="1">
      <c r="A20" s="10" t="s">
        <v>31</v>
      </c>
      <c r="B20" s="17">
        <f>SUM(B15:B19)</f>
        <v>1410</v>
      </c>
      <c r="C20" s="17">
        <f>SUM(C15:C19)</f>
        <v>1304</v>
      </c>
      <c r="D20" s="18">
        <f>SUM(D15:D19)</f>
        <v>2714</v>
      </c>
      <c r="E20" s="10" t="s">
        <v>111</v>
      </c>
      <c r="F20" s="17">
        <f>SUM(F15:F19)</f>
        <v>1854</v>
      </c>
      <c r="G20" s="17">
        <f>SUM(G15:G19)</f>
        <v>1749</v>
      </c>
      <c r="H20" s="17">
        <f>SUM(H15:H19)</f>
        <v>3603</v>
      </c>
      <c r="I20" s="10" t="s">
        <v>116</v>
      </c>
      <c r="J20" s="17">
        <f>SUM(J15:J19)</f>
        <v>1990</v>
      </c>
      <c r="K20" s="17">
        <f>SUM(K15:K19)</f>
        <v>1921</v>
      </c>
      <c r="L20" s="17">
        <f>SUM(L15:L19)</f>
        <v>3911</v>
      </c>
      <c r="M20" s="10" t="s">
        <v>121</v>
      </c>
      <c r="N20" s="17">
        <f>SUM(N15:N19)</f>
        <v>524</v>
      </c>
      <c r="O20" s="17">
        <f>SUM(O15:O19)</f>
        <v>923</v>
      </c>
      <c r="P20" s="18">
        <f>SUM(P15:P19)</f>
        <v>1447</v>
      </c>
    </row>
    <row r="21" spans="1:16" ht="16.5" customHeight="1">
      <c r="A21" s="9" t="s">
        <v>15</v>
      </c>
      <c r="B21" s="15">
        <v>294</v>
      </c>
      <c r="C21" s="15">
        <v>275</v>
      </c>
      <c r="D21" s="16">
        <f t="shared" si="0"/>
        <v>569</v>
      </c>
      <c r="E21" s="9" t="s">
        <v>49</v>
      </c>
      <c r="F21" s="15">
        <v>368</v>
      </c>
      <c r="G21" s="15">
        <v>351</v>
      </c>
      <c r="H21" s="16">
        <f>SUM(F21:G21)</f>
        <v>719</v>
      </c>
      <c r="I21" s="9" t="s">
        <v>74</v>
      </c>
      <c r="J21" s="15">
        <v>403</v>
      </c>
      <c r="K21" s="15">
        <v>385</v>
      </c>
      <c r="L21" s="16">
        <f>SUM(J21:K21)</f>
        <v>788</v>
      </c>
      <c r="M21" s="9" t="s">
        <v>99</v>
      </c>
      <c r="N21" s="15">
        <v>58</v>
      </c>
      <c r="O21" s="15">
        <v>139</v>
      </c>
      <c r="P21" s="16">
        <f aca="true" t="shared" si="1" ref="P21:P33">SUM(N21:O21)</f>
        <v>197</v>
      </c>
    </row>
    <row r="22" spans="1:16" ht="16.5" customHeight="1">
      <c r="A22" s="9" t="s">
        <v>16</v>
      </c>
      <c r="B22" s="15">
        <v>299</v>
      </c>
      <c r="C22" s="15">
        <v>249</v>
      </c>
      <c r="D22" s="16">
        <f t="shared" si="0"/>
        <v>548</v>
      </c>
      <c r="E22" s="9" t="s">
        <v>50</v>
      </c>
      <c r="F22" s="15">
        <v>390</v>
      </c>
      <c r="G22" s="15">
        <v>393</v>
      </c>
      <c r="H22" s="16">
        <f>SUM(F22:G22)</f>
        <v>783</v>
      </c>
      <c r="I22" s="9" t="s">
        <v>75</v>
      </c>
      <c r="J22" s="15">
        <v>417</v>
      </c>
      <c r="K22" s="15">
        <v>403</v>
      </c>
      <c r="L22" s="16">
        <f>SUM(J22:K22)</f>
        <v>820</v>
      </c>
      <c r="M22" s="9" t="s">
        <v>100</v>
      </c>
      <c r="N22" s="15">
        <v>55</v>
      </c>
      <c r="O22" s="15">
        <v>110</v>
      </c>
      <c r="P22" s="16">
        <f t="shared" si="1"/>
        <v>165</v>
      </c>
    </row>
    <row r="23" spans="1:16" ht="16.5" customHeight="1">
      <c r="A23" s="9" t="s">
        <v>17</v>
      </c>
      <c r="B23" s="15">
        <v>315</v>
      </c>
      <c r="C23" s="15">
        <v>308</v>
      </c>
      <c r="D23" s="16">
        <f t="shared" si="0"/>
        <v>623</v>
      </c>
      <c r="E23" s="9" t="s">
        <v>51</v>
      </c>
      <c r="F23" s="15">
        <v>375</v>
      </c>
      <c r="G23" s="15">
        <v>383</v>
      </c>
      <c r="H23" s="16">
        <f>SUM(F23:G23)</f>
        <v>758</v>
      </c>
      <c r="I23" s="9" t="s">
        <v>76</v>
      </c>
      <c r="J23" s="15">
        <v>402</v>
      </c>
      <c r="K23" s="15">
        <v>395</v>
      </c>
      <c r="L23" s="16">
        <f>SUM(J23:K23)</f>
        <v>797</v>
      </c>
      <c r="M23" s="9" t="s">
        <v>101</v>
      </c>
      <c r="N23" s="15">
        <v>50</v>
      </c>
      <c r="O23" s="15">
        <v>97</v>
      </c>
      <c r="P23" s="16">
        <f t="shared" si="1"/>
        <v>147</v>
      </c>
    </row>
    <row r="24" spans="1:16" ht="16.5" customHeight="1">
      <c r="A24" s="9" t="s">
        <v>18</v>
      </c>
      <c r="B24" s="15">
        <v>304</v>
      </c>
      <c r="C24" s="15">
        <v>307</v>
      </c>
      <c r="D24" s="16">
        <f t="shared" si="0"/>
        <v>611</v>
      </c>
      <c r="E24" s="9" t="s">
        <v>52</v>
      </c>
      <c r="F24" s="15">
        <v>413</v>
      </c>
      <c r="G24" s="15">
        <v>410</v>
      </c>
      <c r="H24" s="16">
        <f>SUM(F24:G24)</f>
        <v>823</v>
      </c>
      <c r="I24" s="9" t="s">
        <v>77</v>
      </c>
      <c r="J24" s="15">
        <v>403</v>
      </c>
      <c r="K24" s="15">
        <v>418</v>
      </c>
      <c r="L24" s="16">
        <f>SUM(J24:K24)</f>
        <v>821</v>
      </c>
      <c r="M24" s="9" t="s">
        <v>102</v>
      </c>
      <c r="N24" s="15">
        <v>25</v>
      </c>
      <c r="O24" s="15">
        <v>92</v>
      </c>
      <c r="P24" s="16">
        <f t="shared" si="1"/>
        <v>117</v>
      </c>
    </row>
    <row r="25" spans="1:16" ht="16.5" customHeight="1">
      <c r="A25" s="9" t="s">
        <v>19</v>
      </c>
      <c r="B25" s="15">
        <v>348</v>
      </c>
      <c r="C25" s="15">
        <v>347</v>
      </c>
      <c r="D25" s="16">
        <f t="shared" si="0"/>
        <v>695</v>
      </c>
      <c r="E25" s="9" t="s">
        <v>53</v>
      </c>
      <c r="F25" s="15">
        <v>412</v>
      </c>
      <c r="G25" s="15">
        <v>411</v>
      </c>
      <c r="H25" s="16">
        <f>SUM(F25:G25)</f>
        <v>823</v>
      </c>
      <c r="I25" s="9" t="s">
        <v>78</v>
      </c>
      <c r="J25" s="15">
        <v>411</v>
      </c>
      <c r="K25" s="15">
        <v>376</v>
      </c>
      <c r="L25" s="16">
        <f>SUM(J25:K25)</f>
        <v>787</v>
      </c>
      <c r="M25" s="9" t="s">
        <v>103</v>
      </c>
      <c r="N25" s="15">
        <v>19</v>
      </c>
      <c r="O25" s="15">
        <v>89</v>
      </c>
      <c r="P25" s="16">
        <f t="shared" si="1"/>
        <v>108</v>
      </c>
    </row>
    <row r="26" spans="1:16" ht="16.5" customHeight="1">
      <c r="A26" s="10" t="s">
        <v>32</v>
      </c>
      <c r="B26" s="17">
        <f>SUM(B21:B25)</f>
        <v>1560</v>
      </c>
      <c r="C26" s="17">
        <f>SUM(C21:C25)</f>
        <v>1486</v>
      </c>
      <c r="D26" s="18">
        <f>SUM(D21:D25)</f>
        <v>3046</v>
      </c>
      <c r="E26" s="10" t="s">
        <v>112</v>
      </c>
      <c r="F26" s="17">
        <f>SUM(F21:F25)</f>
        <v>1958</v>
      </c>
      <c r="G26" s="17">
        <f>SUM(G21:G25)</f>
        <v>1948</v>
      </c>
      <c r="H26" s="17">
        <f>SUM(H21:H25)</f>
        <v>3906</v>
      </c>
      <c r="I26" s="10" t="s">
        <v>117</v>
      </c>
      <c r="J26" s="17">
        <f>SUM(J21:J25)</f>
        <v>2036</v>
      </c>
      <c r="K26" s="17">
        <f>SUM(K21:K25)</f>
        <v>1977</v>
      </c>
      <c r="L26" s="17">
        <f>SUM(L21:L25)</f>
        <v>4013</v>
      </c>
      <c r="M26" s="10" t="s">
        <v>122</v>
      </c>
      <c r="N26" s="17">
        <f>SUM(N21:N25)</f>
        <v>207</v>
      </c>
      <c r="O26" s="17">
        <f>SUM(O21:O25)</f>
        <v>527</v>
      </c>
      <c r="P26" s="18">
        <f>SUM(P21:P25)</f>
        <v>734</v>
      </c>
    </row>
    <row r="27" spans="1:16" ht="16.5" customHeight="1">
      <c r="A27" s="23" t="s">
        <v>20</v>
      </c>
      <c r="B27" s="15">
        <v>366</v>
      </c>
      <c r="C27" s="15">
        <v>409</v>
      </c>
      <c r="D27" s="16">
        <f t="shared" si="0"/>
        <v>775</v>
      </c>
      <c r="E27" s="9" t="s">
        <v>54</v>
      </c>
      <c r="F27" s="15">
        <v>455</v>
      </c>
      <c r="G27" s="15">
        <v>391</v>
      </c>
      <c r="H27" s="16">
        <f>SUM(F27:G27)</f>
        <v>846</v>
      </c>
      <c r="I27" s="9" t="s">
        <v>79</v>
      </c>
      <c r="J27" s="15">
        <v>479</v>
      </c>
      <c r="K27" s="15">
        <v>424</v>
      </c>
      <c r="L27" s="16">
        <f>SUM(J27:K27)</f>
        <v>903</v>
      </c>
      <c r="M27" s="9" t="s">
        <v>104</v>
      </c>
      <c r="N27" s="15">
        <v>17</v>
      </c>
      <c r="O27" s="15">
        <v>52</v>
      </c>
      <c r="P27" s="16">
        <f t="shared" si="1"/>
        <v>69</v>
      </c>
    </row>
    <row r="28" spans="1:16" ht="16.5" customHeight="1">
      <c r="A28" s="9" t="s">
        <v>21</v>
      </c>
      <c r="B28" s="15">
        <v>393</v>
      </c>
      <c r="C28" s="15">
        <v>441</v>
      </c>
      <c r="D28" s="16">
        <f t="shared" si="0"/>
        <v>834</v>
      </c>
      <c r="E28" s="9" t="s">
        <v>55</v>
      </c>
      <c r="F28" s="15">
        <v>483</v>
      </c>
      <c r="G28" s="15">
        <v>456</v>
      </c>
      <c r="H28" s="16">
        <f>SUM(F28:G28)</f>
        <v>939</v>
      </c>
      <c r="I28" s="9" t="s">
        <v>80</v>
      </c>
      <c r="J28" s="15">
        <v>422</v>
      </c>
      <c r="K28" s="15">
        <v>438</v>
      </c>
      <c r="L28" s="16">
        <f>SUM(J28:K28)</f>
        <v>860</v>
      </c>
      <c r="M28" s="9" t="s">
        <v>105</v>
      </c>
      <c r="N28" s="15">
        <v>11</v>
      </c>
      <c r="O28" s="15">
        <v>41</v>
      </c>
      <c r="P28" s="16">
        <f t="shared" si="1"/>
        <v>52</v>
      </c>
    </row>
    <row r="29" spans="1:16" ht="16.5" customHeight="1">
      <c r="A29" s="9" t="s">
        <v>22</v>
      </c>
      <c r="B29" s="15">
        <v>379</v>
      </c>
      <c r="C29" s="15">
        <v>409</v>
      </c>
      <c r="D29" s="16">
        <f t="shared" si="0"/>
        <v>788</v>
      </c>
      <c r="E29" s="9" t="s">
        <v>56</v>
      </c>
      <c r="F29" s="15">
        <v>492</v>
      </c>
      <c r="G29" s="15">
        <v>496</v>
      </c>
      <c r="H29" s="16">
        <f>SUM(F29:G29)</f>
        <v>988</v>
      </c>
      <c r="I29" s="9" t="s">
        <v>81</v>
      </c>
      <c r="J29" s="15">
        <v>401</v>
      </c>
      <c r="K29" s="15">
        <v>462</v>
      </c>
      <c r="L29" s="16">
        <f>SUM(J29:K29)</f>
        <v>863</v>
      </c>
      <c r="M29" s="9" t="s">
        <v>106</v>
      </c>
      <c r="N29" s="15">
        <v>7</v>
      </c>
      <c r="O29" s="15">
        <v>33</v>
      </c>
      <c r="P29" s="16">
        <f t="shared" si="1"/>
        <v>40</v>
      </c>
    </row>
    <row r="30" spans="1:16" ht="16.5" customHeight="1">
      <c r="A30" s="9" t="s">
        <v>23</v>
      </c>
      <c r="B30" s="15">
        <v>343</v>
      </c>
      <c r="C30" s="15">
        <v>320</v>
      </c>
      <c r="D30" s="16">
        <f t="shared" si="0"/>
        <v>663</v>
      </c>
      <c r="E30" s="9" t="s">
        <v>57</v>
      </c>
      <c r="F30" s="15">
        <v>506</v>
      </c>
      <c r="G30" s="15">
        <v>443</v>
      </c>
      <c r="H30" s="16">
        <f>SUM(F30:G30)</f>
        <v>949</v>
      </c>
      <c r="I30" s="9" t="s">
        <v>82</v>
      </c>
      <c r="J30" s="15">
        <v>396</v>
      </c>
      <c r="K30" s="15">
        <v>407</v>
      </c>
      <c r="L30" s="16">
        <f>SUM(J30:K30)</f>
        <v>803</v>
      </c>
      <c r="M30" s="9" t="s">
        <v>107</v>
      </c>
      <c r="N30" s="15">
        <v>4</v>
      </c>
      <c r="O30" s="15">
        <v>24</v>
      </c>
      <c r="P30" s="16">
        <f t="shared" si="1"/>
        <v>28</v>
      </c>
    </row>
    <row r="31" spans="1:16" ht="16.5" customHeight="1">
      <c r="A31" s="9" t="s">
        <v>24</v>
      </c>
      <c r="B31" s="15">
        <v>368</v>
      </c>
      <c r="C31" s="15">
        <v>325</v>
      </c>
      <c r="D31" s="16">
        <f t="shared" si="0"/>
        <v>693</v>
      </c>
      <c r="E31" s="9" t="s">
        <v>58</v>
      </c>
      <c r="F31" s="15">
        <v>482</v>
      </c>
      <c r="G31" s="15">
        <v>460</v>
      </c>
      <c r="H31" s="16">
        <f>SUM(F31:G31)</f>
        <v>942</v>
      </c>
      <c r="I31" s="9" t="s">
        <v>83</v>
      </c>
      <c r="J31" s="15">
        <v>308</v>
      </c>
      <c r="K31" s="15">
        <v>352</v>
      </c>
      <c r="L31" s="16">
        <f>SUM(J31:K31)</f>
        <v>660</v>
      </c>
      <c r="M31" s="9" t="s">
        <v>108</v>
      </c>
      <c r="N31" s="15">
        <v>0</v>
      </c>
      <c r="O31" s="15">
        <v>10</v>
      </c>
      <c r="P31" s="16">
        <f t="shared" si="1"/>
        <v>10</v>
      </c>
    </row>
    <row r="32" spans="1:16" ht="16.5" customHeight="1">
      <c r="A32" s="9" t="s">
        <v>33</v>
      </c>
      <c r="B32" s="19">
        <f>SUM(B27:B31)</f>
        <v>1849</v>
      </c>
      <c r="C32" s="19">
        <f>SUM(C27:C31)</f>
        <v>1904</v>
      </c>
      <c r="D32" s="20">
        <f>SUM(D27:D31)</f>
        <v>3753</v>
      </c>
      <c r="E32" s="9" t="s">
        <v>113</v>
      </c>
      <c r="F32" s="19">
        <f>SUM(F27:F31)</f>
        <v>2418</v>
      </c>
      <c r="G32" s="19">
        <f>SUM(G27:G31)</f>
        <v>2246</v>
      </c>
      <c r="H32" s="19">
        <f>SUM(H27:H31)</f>
        <v>4664</v>
      </c>
      <c r="I32" s="9" t="s">
        <v>118</v>
      </c>
      <c r="J32" s="19">
        <f>SUM(J27:J31)</f>
        <v>2006</v>
      </c>
      <c r="K32" s="19">
        <f>SUM(K27:K31)</f>
        <v>2083</v>
      </c>
      <c r="L32" s="20">
        <f>SUM(L27:L31)</f>
        <v>4089</v>
      </c>
      <c r="M32" s="9" t="s">
        <v>123</v>
      </c>
      <c r="N32" s="19">
        <f>SUM(N27:N31)</f>
        <v>39</v>
      </c>
      <c r="O32" s="19">
        <f>SUM(O27:O31)</f>
        <v>160</v>
      </c>
      <c r="P32" s="20">
        <f>SUM(P27:P31)</f>
        <v>199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6">
        <v>6</v>
      </c>
      <c r="O33" s="6">
        <v>20</v>
      </c>
      <c r="P33" s="8">
        <f t="shared" si="1"/>
        <v>26</v>
      </c>
    </row>
    <row r="34" spans="1:12" ht="16.5" customHeight="1">
      <c r="A34" s="22" t="s">
        <v>129</v>
      </c>
      <c r="J34" s="1" t="s">
        <v>125</v>
      </c>
      <c r="K34" s="21">
        <f>SUM(B8,B14,B20,B26,B32,F8,F14,F20,F26,F32,J32,J26,J20,J14,J8,N8,N14,N20,N26,N32,N33)</f>
        <v>29953</v>
      </c>
      <c r="L34" t="s">
        <v>126</v>
      </c>
    </row>
    <row r="35" spans="7:15" ht="16.5" customHeight="1">
      <c r="G35" s="24">
        <v>24698</v>
      </c>
      <c r="H35" t="s">
        <v>131</v>
      </c>
      <c r="I35" s="14"/>
      <c r="J35" s="1" t="s">
        <v>127</v>
      </c>
      <c r="K35" s="21">
        <f>SUM(C8,C14,C20,C26,C32,G8,G14,G20,G26,G32,K8,K14,K20,K26,K32,O8,O14,O20,O26,O32,O33)</f>
        <v>30227</v>
      </c>
      <c r="L35" t="s">
        <v>126</v>
      </c>
      <c r="M35" s="14" t="s">
        <v>128</v>
      </c>
      <c r="N35" s="21">
        <f>SUM(K34,K35)</f>
        <v>60180</v>
      </c>
      <c r="O35" t="s">
        <v>126</v>
      </c>
    </row>
  </sheetData>
  <sheetProtection/>
  <mergeCells count="1">
    <mergeCell ref="N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2020-05-11T10:27:26Z</cp:lastPrinted>
  <dcterms:created xsi:type="dcterms:W3CDTF">2006-02-14T07:07:16Z</dcterms:created>
  <dcterms:modified xsi:type="dcterms:W3CDTF">2021-02-05T09:03:30Z</dcterms:modified>
  <cp:category/>
  <cp:version/>
  <cp:contentType/>
  <cp:contentStatus/>
</cp:coreProperties>
</file>