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B99272F-6D29-45C1-8CC5-04AA90747037}"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<sst xmlns="http://schemas.openxmlformats.org/spreadsheetml/2006/main" count="6420" uniqueCount="113">
  <si>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</si>
  <si>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</si>
  <si>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</si>
  <si>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</si>
  <si>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</si>
  <si>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</si>
  <si>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</si>
  <si>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</si>
  <si>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</si>
  <si>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</si>
  <si>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</si>
  <si>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</si>
  <si>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</si>
  <si>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</si>
  <si>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</si>
  <si>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</si>
  <si>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</si>
  <si>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</si>
  <si>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</si>
  <si>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</si>
  <si>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</si>
  <si>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</si>
  <si>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</si>
  <si>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</si>
  <si>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</si>
  <si>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</si>
  <si>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</si>
  <si>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</si>
  <si>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</si>
  <si>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</si>
  <si>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</si>
  <si>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</si>
  <si>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</si>
  <si>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</si>
  <si>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</si>
  <si>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</si>
  <si>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</si>
  <si>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</si>
  <si>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</si>
  <si>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</si>
  <si>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</si>
  <si>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</si>
  <si>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</si>
  <si>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</si>
  <si>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</si>
  <si>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</si>
  <si>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</si>
  <si>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</si>
  <si>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</si>
  <si>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</si>
  <si>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</si>
  <si>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</si>
  <si>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</si>
  <si>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</si>
  <si>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</si>
  <si>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</si>
  <si>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</si>
  <si>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</si>
  <si>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</si>
  <si>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</si>
  <si>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</si>
  <si>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</si>
  <si>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</si>
  <si>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</si>
  <si>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</si>
  <si>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</si>
  <si>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</si>
  <si>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</si>
  <si>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</si>
  <si>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</si>
  <si>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</si>
  <si>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</si>
  <si>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</si>
  <si>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</si>
  <si>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</si>
  <si>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</si>
  <si>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</si>
  <si>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</si>
  <si>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</si>
  <si>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</si>
  <si>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</si>
  <si>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</si>
  <si>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三王山地区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</si>
  <si>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</si>
  <si>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</si>
  <si>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（備考）遊休農地面積0.49ha（うち１号遊休農地0.49ha、２号遊休農地0ha）
         ⑤は、下野市内で引き受ける意向のあるすべての農地面積の合計。</t>
    <rPh sb="1" eb="3">
      <t>ビコウ</t>
    </rPh>
    <phoneticPr fontId="2"/>
  </si>
  <si>
    <t>地区内の認定農業者は畜産農家が多く、耕作面積の拡大の意向はない。一方で、中心経営体以外の農業者に小規模ながら若干の規模拡大の意向がある農業者がいることから、これらの農業者も地域の担い手として位置付け、営農維持の支援や集積・集約化を図る必要がある。
また、近隣地区の中心経営体において、経営規模の拡大を図りたい意向を示しており、今後参入する意向があるか確認を要する。</t>
    <phoneticPr fontId="2"/>
  </si>
  <si>
    <t>中心経営体と併せて小規模農業者のうち規模拡大志向農業者にも集積を進め、地域の農地全体における営農継続を図る。
参入を希望する農業者に対し、農地の出し手の情報提供に努め、円滑な農地集積ができる体制を作る。</t>
    <phoneticPr fontId="2"/>
  </si>
  <si>
    <t>　農地バンクへの貸付けを進めつつ、地域農業の未来を見据えて、別紙担い手への農地の集積・集約化を図る。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</si>
  <si>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</si>
  <si>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</si>
  <si>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</si>
  <si>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</si>
  <si>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</si>
  <si>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認就</t>
  </si>
  <si>
    <t>利用者</t>
  </si>
  <si>
    <t>肉用牛,水稲</t>
  </si>
  <si>
    <t>酪農,水稲</t>
  </si>
  <si>
    <t>水稲,麦</t>
  </si>
  <si>
    <t>水稲,酪農,F1肥育</t>
  </si>
  <si>
    <t>水稲,麦,野菜</t>
  </si>
  <si>
    <t>水稲,ブルーベリー,玉ネギ</t>
  </si>
  <si>
    <t>水稲,施設野菜</t>
  </si>
  <si>
    <t>施設野菜</t>
  </si>
  <si>
    <t>水稲,麦,施設野菜</t>
  </si>
  <si>
    <t>水稲,麦,露地野菜</t>
  </si>
  <si>
    <t>水稲</t>
  </si>
  <si>
    <t>水稲,露地野菜</t>
  </si>
  <si>
    <t>水稲,野菜,果樹</t>
  </si>
  <si>
    <t>水稲,露地野菜,ソバ</t>
  </si>
  <si>
    <t>露地野菜（ネギ）</t>
  </si>
  <si>
    <t>三王山</t>
  </si>
  <si>
    <t>　担い手が利用する農地面積は73ha、平均2.8ha（令和6年9月末時点）
　農地バンク等を利用して集積・集約化を進める。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</si>
</sst>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6" sqref="J6:AC6"/>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81</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82</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167.72</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142.22999999999999</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107.59</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34.64</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11.75</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93</v>
      </c>
      <c r="AA19" s="86"/>
      <c r="AB19" s="86"/>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5">
        <v>80.02</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83</v>
      </c>
      <c r="AA21" s="86"/>
      <c r="AB21" s="86"/>
      <c r="AC21" s="19" t="s">
        <v>11</v>
      </c>
      <c r="AD21" s="10" t="s">
        <v>71</v>
      </c>
      <c r="AE21" s="10"/>
      <c r="AF21" s="10"/>
      <c r="AG21" s="10"/>
      <c r="AH21" s="11" t="str">
        <f>IF(Z21="","記入無し","")</f>
        <v/>
      </c>
      <c r="AI21" s="10"/>
      <c r="AJ21" s="10"/>
    </row>
    <row r="22" spans="1:36" ht="29.25" customHeight="1">
      <c r="A22" s="10"/>
      <c r="B22" s="10"/>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51</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112</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89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92</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90" zoomScaleNormal="100" zoomScaleSheetLayoutView="90" workbookViewId="0">
      <selection activeCell="D6" sqref="D6:H3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78</v>
      </c>
      <c r="C6" s="212" t="s">
        <v>78</v>
      </c>
      <c r="D6" s="205"/>
      <c r="E6" s="206"/>
      <c r="F6" s="206"/>
      <c r="G6" s="206"/>
      <c r="H6" s="207"/>
      <c r="I6" s="208" t="s">
        <v>96</v>
      </c>
      <c r="J6" s="209" t="s">
        <v>96</v>
      </c>
      <c r="K6" s="210" t="s">
        <v>96</v>
      </c>
      <c r="L6" s="158">
        <v>2</v>
      </c>
      <c r="M6" s="159">
        <v>2</v>
      </c>
      <c r="N6" s="6" t="s">
        <v>73</v>
      </c>
      <c r="O6" s="158">
        <v>1</v>
      </c>
      <c r="P6" s="159">
        <v>1</v>
      </c>
      <c r="Q6" s="7" t="s">
        <v>73</v>
      </c>
      <c r="R6" s="208" t="s">
        <v>96</v>
      </c>
      <c r="S6" s="209" t="s">
        <v>96</v>
      </c>
      <c r="T6" s="210" t="s">
        <v>96</v>
      </c>
      <c r="U6" s="158">
        <v>3</v>
      </c>
      <c r="V6" s="159">
        <v>2.9</v>
      </c>
      <c r="W6" s="7" t="s">
        <v>73</v>
      </c>
      <c r="X6" s="158">
        <v>1</v>
      </c>
      <c r="Y6" s="159">
        <v>1</v>
      </c>
      <c r="Z6" s="6" t="s">
        <v>73</v>
      </c>
      <c r="AA6" s="8" t="s">
        <v>111</v>
      </c>
      <c r="AB6" s="9"/>
      <c r="AE6" s="3" t="str">
        <f>IF(AND(B6="",D6&lt;&gt;""),"属性未記入","")</f>
        <v/>
      </c>
      <c r="AF6" s="3" t="str">
        <f>IF(AND(D6&lt;&gt;"",AA6=""),"目標地図上の表示未記入","")</f>
        <v/>
      </c>
      <c r="AG6" s="3"/>
    </row>
    <row r="7" spans="1:33">
      <c r="A7" s="2">
        <v>2</v>
      </c>
      <c r="B7" s="211" t="s">
        <v>78</v>
      </c>
      <c r="C7" s="212" t="s">
        <v>78</v>
      </c>
      <c r="D7" s="205"/>
      <c r="E7" s="206"/>
      <c r="F7" s="206"/>
      <c r="G7" s="206"/>
      <c r="H7" s="207"/>
      <c r="I7" s="208" t="s">
        <v>97</v>
      </c>
      <c r="J7" s="209" t="s">
        <v>97</v>
      </c>
      <c r="K7" s="210" t="s">
        <v>97</v>
      </c>
      <c r="L7" s="158">
        <v>5</v>
      </c>
      <c r="M7" s="159">
        <v>5</v>
      </c>
      <c r="N7" s="6" t="s">
        <v>73</v>
      </c>
      <c r="O7" s="158"/>
      <c r="P7" s="159"/>
      <c r="Q7" s="7" t="s">
        <v>73</v>
      </c>
      <c r="R7" s="208" t="s">
        <v>97</v>
      </c>
      <c r="S7" s="209" t="s">
        <v>97</v>
      </c>
      <c r="T7" s="210" t="s">
        <v>97</v>
      </c>
      <c r="U7" s="158">
        <v>5</v>
      </c>
      <c r="V7" s="159">
        <v>5</v>
      </c>
      <c r="W7" s="7" t="s">
        <v>73</v>
      </c>
      <c r="X7" s="158"/>
      <c r="Y7" s="159"/>
      <c r="Z7" s="6" t="s">
        <v>73</v>
      </c>
      <c r="AA7" s="8" t="s">
        <v>111</v>
      </c>
      <c r="AB7" s="9"/>
      <c r="AE7" s="3" t="str">
        <f t="shared" ref="AE7:AE8" si="0">IF(AND(B7="",D7&lt;&gt;""),"属性未記入","")</f>
        <v/>
      </c>
      <c r="AF7" s="3" t="str">
        <f t="shared" ref="AF7:AF8" si="1">IF(AND(D7&lt;&gt;"",AA7=""),"目標地図上の表示未記入","")</f>
        <v/>
      </c>
      <c r="AG7" s="3"/>
    </row>
    <row r="8" spans="1:33">
      <c r="A8" s="2">
        <v>3</v>
      </c>
      <c r="B8" s="211" t="s">
        <v>78</v>
      </c>
      <c r="C8" s="212" t="s">
        <v>78</v>
      </c>
      <c r="D8" s="205"/>
      <c r="E8" s="206"/>
      <c r="F8" s="206"/>
      <c r="G8" s="206"/>
      <c r="H8" s="207"/>
      <c r="I8" s="208" t="s">
        <v>98</v>
      </c>
      <c r="J8" s="209" t="s">
        <v>98</v>
      </c>
      <c r="K8" s="210" t="s">
        <v>98</v>
      </c>
      <c r="L8" s="158">
        <v>8</v>
      </c>
      <c r="M8" s="159">
        <v>8.1999999999999993</v>
      </c>
      <c r="N8" s="6" t="s">
        <v>73</v>
      </c>
      <c r="O8" s="158"/>
      <c r="P8" s="159"/>
      <c r="Q8" s="7" t="s">
        <v>73</v>
      </c>
      <c r="R8" s="208" t="s">
        <v>98</v>
      </c>
      <c r="S8" s="209" t="s">
        <v>98</v>
      </c>
      <c r="T8" s="210" t="s">
        <v>98</v>
      </c>
      <c r="U8" s="158">
        <v>8</v>
      </c>
      <c r="V8" s="159">
        <v>8.1999999999999993</v>
      </c>
      <c r="W8" s="7" t="s">
        <v>73</v>
      </c>
      <c r="X8" s="158"/>
      <c r="Y8" s="159"/>
      <c r="Z8" s="6" t="s">
        <v>73</v>
      </c>
      <c r="AA8" s="8" t="s">
        <v>111</v>
      </c>
      <c r="AB8" s="9"/>
      <c r="AE8" s="3" t="str">
        <f t="shared" si="0"/>
        <v/>
      </c>
      <c r="AF8" s="3" t="str">
        <f t="shared" si="1"/>
        <v/>
      </c>
      <c r="AG8" s="3"/>
    </row>
    <row r="9" spans="1:33">
      <c r="A9" s="2">
        <v>4</v>
      </c>
      <c r="B9" s="211" t="s">
        <v>78</v>
      </c>
      <c r="C9" s="212" t="s">
        <v>78</v>
      </c>
      <c r="D9" s="205"/>
      <c r="E9" s="206"/>
      <c r="F9" s="206"/>
      <c r="G9" s="206"/>
      <c r="H9" s="207"/>
      <c r="I9" s="208" t="s">
        <v>99</v>
      </c>
      <c r="J9" s="209" t="s">
        <v>99</v>
      </c>
      <c r="K9" s="210" t="s">
        <v>99</v>
      </c>
      <c r="L9" s="158">
        <v>4</v>
      </c>
      <c r="M9" s="159">
        <v>4</v>
      </c>
      <c r="N9" s="6" t="s">
        <v>73</v>
      </c>
      <c r="O9" s="158"/>
      <c r="P9" s="159"/>
      <c r="Q9" s="7" t="s">
        <v>73</v>
      </c>
      <c r="R9" s="208" t="s">
        <v>99</v>
      </c>
      <c r="S9" s="209" t="s">
        <v>99</v>
      </c>
      <c r="T9" s="210" t="s">
        <v>99</v>
      </c>
      <c r="U9" s="158">
        <v>28</v>
      </c>
      <c r="V9" s="159">
        <v>28.3</v>
      </c>
      <c r="W9" s="7" t="s">
        <v>73</v>
      </c>
      <c r="X9" s="158"/>
      <c r="Y9" s="159"/>
      <c r="Z9" s="6" t="s">
        <v>73</v>
      </c>
      <c r="AA9" s="8" t="s">
        <v>111</v>
      </c>
      <c r="AB9" s="9"/>
      <c r="AE9" s="3" t="str">
        <f t="shared" ref="AE9:AE72" si="2">IF(AND(B9="",D9&lt;&gt;""),"属性未記入","")</f>
        <v/>
      </c>
      <c r="AF9" s="3" t="str">
        <f t="shared" ref="AF9:AF72" si="3">IF(AND(D9&lt;&gt;"",AA9=""),"目標地図上の表示未記入","")</f>
        <v/>
      </c>
      <c r="AG9" s="3"/>
    </row>
    <row r="10" spans="1:33">
      <c r="A10" s="2">
        <v>5</v>
      </c>
      <c r="B10" s="211" t="s">
        <v>78</v>
      </c>
      <c r="C10" s="212" t="s">
        <v>78</v>
      </c>
      <c r="D10" s="205"/>
      <c r="E10" s="206"/>
      <c r="F10" s="206"/>
      <c r="G10" s="206"/>
      <c r="H10" s="207"/>
      <c r="I10" s="208" t="s">
        <v>97</v>
      </c>
      <c r="J10" s="209" t="s">
        <v>97</v>
      </c>
      <c r="K10" s="210" t="s">
        <v>97</v>
      </c>
      <c r="L10" s="158">
        <v>4</v>
      </c>
      <c r="M10" s="159">
        <v>4</v>
      </c>
      <c r="N10" s="6" t="s">
        <v>73</v>
      </c>
      <c r="O10" s="158">
        <v>1</v>
      </c>
      <c r="P10" s="159">
        <v>1</v>
      </c>
      <c r="Q10" s="7" t="s">
        <v>73</v>
      </c>
      <c r="R10" s="208" t="s">
        <v>97</v>
      </c>
      <c r="S10" s="209" t="s">
        <v>97</v>
      </c>
      <c r="T10" s="210" t="s">
        <v>97</v>
      </c>
      <c r="U10" s="158">
        <v>5</v>
      </c>
      <c r="V10" s="159">
        <v>5.0999999999999996</v>
      </c>
      <c r="W10" s="7" t="s">
        <v>73</v>
      </c>
      <c r="X10" s="158">
        <v>1</v>
      </c>
      <c r="Y10" s="159">
        <v>1</v>
      </c>
      <c r="Z10" s="6" t="s">
        <v>73</v>
      </c>
      <c r="AA10" s="8" t="s">
        <v>111</v>
      </c>
      <c r="AB10" s="9"/>
      <c r="AE10" s="3" t="str">
        <f t="shared" si="2"/>
        <v/>
      </c>
      <c r="AF10" s="3" t="str">
        <f t="shared" si="3"/>
        <v/>
      </c>
      <c r="AG10" s="3"/>
    </row>
    <row r="11" spans="1:33">
      <c r="A11" s="2">
        <v>6</v>
      </c>
      <c r="B11" s="211" t="s">
        <v>78</v>
      </c>
      <c r="C11" s="212" t="s">
        <v>78</v>
      </c>
      <c r="D11" s="205"/>
      <c r="E11" s="206"/>
      <c r="F11" s="206"/>
      <c r="G11" s="206"/>
      <c r="H11" s="207"/>
      <c r="I11" s="208" t="s">
        <v>100</v>
      </c>
      <c r="J11" s="209" t="s">
        <v>100</v>
      </c>
      <c r="K11" s="210" t="s">
        <v>100</v>
      </c>
      <c r="L11" s="158">
        <v>7</v>
      </c>
      <c r="M11" s="159">
        <v>7</v>
      </c>
      <c r="N11" s="6" t="s">
        <v>73</v>
      </c>
      <c r="O11" s="158"/>
      <c r="P11" s="159"/>
      <c r="Q11" s="7" t="s">
        <v>73</v>
      </c>
      <c r="R11" s="208" t="s">
        <v>100</v>
      </c>
      <c r="S11" s="209" t="s">
        <v>100</v>
      </c>
      <c r="T11" s="210" t="s">
        <v>100</v>
      </c>
      <c r="U11" s="158">
        <v>10</v>
      </c>
      <c r="V11" s="159">
        <v>10.37</v>
      </c>
      <c r="W11" s="7" t="s">
        <v>73</v>
      </c>
      <c r="X11" s="158"/>
      <c r="Y11" s="159"/>
      <c r="Z11" s="6" t="s">
        <v>73</v>
      </c>
      <c r="AA11" s="8" t="s">
        <v>111</v>
      </c>
      <c r="AB11" s="9"/>
      <c r="AE11" s="3" t="str">
        <f t="shared" si="2"/>
        <v/>
      </c>
      <c r="AF11" s="3" t="str">
        <f t="shared" si="3"/>
        <v/>
      </c>
      <c r="AG11" s="3"/>
    </row>
    <row r="12" spans="1:33">
      <c r="A12" s="2">
        <v>7</v>
      </c>
      <c r="B12" s="211" t="s">
        <v>78</v>
      </c>
      <c r="C12" s="212" t="s">
        <v>78</v>
      </c>
      <c r="D12" s="205"/>
      <c r="E12" s="206"/>
      <c r="F12" s="206"/>
      <c r="G12" s="206"/>
      <c r="H12" s="207"/>
      <c r="I12" s="208" t="s">
        <v>101</v>
      </c>
      <c r="J12" s="209" t="s">
        <v>101</v>
      </c>
      <c r="K12" s="210" t="s">
        <v>101</v>
      </c>
      <c r="L12" s="158">
        <v>2</v>
      </c>
      <c r="M12" s="159">
        <v>2</v>
      </c>
      <c r="N12" s="6" t="s">
        <v>73</v>
      </c>
      <c r="O12" s="158"/>
      <c r="P12" s="159"/>
      <c r="Q12" s="7" t="s">
        <v>73</v>
      </c>
      <c r="R12" s="208" t="s">
        <v>101</v>
      </c>
      <c r="S12" s="209" t="s">
        <v>101</v>
      </c>
      <c r="T12" s="210" t="s">
        <v>101</v>
      </c>
      <c r="U12" s="158">
        <v>3</v>
      </c>
      <c r="V12" s="159">
        <v>3.1</v>
      </c>
      <c r="W12" s="7" t="s">
        <v>73</v>
      </c>
      <c r="X12" s="158"/>
      <c r="Y12" s="159"/>
      <c r="Z12" s="6" t="s">
        <v>73</v>
      </c>
      <c r="AA12" s="8" t="s">
        <v>111</v>
      </c>
      <c r="AB12" s="9"/>
      <c r="AE12" s="3" t="str">
        <f t="shared" si="2"/>
        <v/>
      </c>
      <c r="AF12" s="3" t="str">
        <f t="shared" si="3"/>
        <v/>
      </c>
      <c r="AG12" s="3"/>
    </row>
    <row r="13" spans="1:33">
      <c r="A13" s="2">
        <v>8</v>
      </c>
      <c r="B13" s="211" t="s">
        <v>78</v>
      </c>
      <c r="C13" s="212" t="s">
        <v>78</v>
      </c>
      <c r="D13" s="205"/>
      <c r="E13" s="206"/>
      <c r="F13" s="206"/>
      <c r="G13" s="206"/>
      <c r="H13" s="207"/>
      <c r="I13" s="208" t="s">
        <v>102</v>
      </c>
      <c r="J13" s="209" t="s">
        <v>102</v>
      </c>
      <c r="K13" s="210" t="s">
        <v>102</v>
      </c>
      <c r="L13" s="158">
        <v>1</v>
      </c>
      <c r="M13" s="159">
        <v>1</v>
      </c>
      <c r="N13" s="6" t="s">
        <v>73</v>
      </c>
      <c r="O13" s="158"/>
      <c r="P13" s="159"/>
      <c r="Q13" s="7" t="s">
        <v>73</v>
      </c>
      <c r="R13" s="208" t="s">
        <v>102</v>
      </c>
      <c r="S13" s="209" t="s">
        <v>102</v>
      </c>
      <c r="T13" s="210" t="s">
        <v>102</v>
      </c>
      <c r="U13" s="158">
        <v>1</v>
      </c>
      <c r="V13" s="159">
        <v>1</v>
      </c>
      <c r="W13" s="7" t="s">
        <v>73</v>
      </c>
      <c r="X13" s="158"/>
      <c r="Y13" s="159"/>
      <c r="Z13" s="6" t="s">
        <v>73</v>
      </c>
      <c r="AA13" s="8" t="s">
        <v>111</v>
      </c>
      <c r="AB13" s="9"/>
      <c r="AE13" s="3" t="str">
        <f t="shared" si="2"/>
        <v/>
      </c>
      <c r="AF13" s="3" t="str">
        <f t="shared" si="3"/>
        <v/>
      </c>
      <c r="AG13" s="3"/>
    </row>
    <row r="14" spans="1:33">
      <c r="A14" s="2">
        <v>9</v>
      </c>
      <c r="B14" s="211" t="s">
        <v>78</v>
      </c>
      <c r="C14" s="212" t="s">
        <v>78</v>
      </c>
      <c r="D14" s="205"/>
      <c r="E14" s="206"/>
      <c r="F14" s="206"/>
      <c r="G14" s="206"/>
      <c r="H14" s="207"/>
      <c r="I14" s="208" t="s">
        <v>103</v>
      </c>
      <c r="J14" s="209" t="s">
        <v>103</v>
      </c>
      <c r="K14" s="210" t="s">
        <v>103</v>
      </c>
      <c r="L14" s="158">
        <v>1</v>
      </c>
      <c r="M14" s="159">
        <v>1</v>
      </c>
      <c r="N14" s="6" t="s">
        <v>73</v>
      </c>
      <c r="O14" s="158"/>
      <c r="P14" s="159"/>
      <c r="Q14" s="7" t="s">
        <v>73</v>
      </c>
      <c r="R14" s="208" t="s">
        <v>103</v>
      </c>
      <c r="S14" s="209" t="s">
        <v>103</v>
      </c>
      <c r="T14" s="210" t="s">
        <v>103</v>
      </c>
      <c r="U14" s="158">
        <v>1</v>
      </c>
      <c r="V14" s="159">
        <v>1</v>
      </c>
      <c r="W14" s="7" t="s">
        <v>73</v>
      </c>
      <c r="X14" s="158"/>
      <c r="Y14" s="159"/>
      <c r="Z14" s="6" t="s">
        <v>73</v>
      </c>
      <c r="AA14" s="8" t="s">
        <v>111</v>
      </c>
      <c r="AB14" s="9"/>
      <c r="AE14" s="3" t="str">
        <f t="shared" si="2"/>
        <v/>
      </c>
      <c r="AF14" s="3" t="str">
        <f t="shared" si="3"/>
        <v/>
      </c>
      <c r="AG14" s="3"/>
    </row>
    <row r="15" spans="1:33">
      <c r="A15" s="2">
        <v>10</v>
      </c>
      <c r="B15" s="158" t="s">
        <v>78</v>
      </c>
      <c r="C15" s="163" t="s">
        <v>78</v>
      </c>
      <c r="D15" s="205"/>
      <c r="E15" s="206"/>
      <c r="F15" s="206"/>
      <c r="G15" s="206"/>
      <c r="H15" s="207"/>
      <c r="I15" s="208" t="s">
        <v>104</v>
      </c>
      <c r="J15" s="209" t="s">
        <v>104</v>
      </c>
      <c r="K15" s="210" t="s">
        <v>104</v>
      </c>
      <c r="L15" s="158">
        <v>6</v>
      </c>
      <c r="M15" s="159">
        <v>6</v>
      </c>
      <c r="N15" s="6" t="s">
        <v>73</v>
      </c>
      <c r="O15" s="158">
        <v>4</v>
      </c>
      <c r="P15" s="159">
        <v>4</v>
      </c>
      <c r="Q15" s="7" t="s">
        <v>73</v>
      </c>
      <c r="R15" s="208" t="s">
        <v>104</v>
      </c>
      <c r="S15" s="209" t="s">
        <v>104</v>
      </c>
      <c r="T15" s="210" t="s">
        <v>104</v>
      </c>
      <c r="U15" s="158">
        <v>7</v>
      </c>
      <c r="V15" s="159">
        <v>7</v>
      </c>
      <c r="W15" s="7" t="s">
        <v>73</v>
      </c>
      <c r="X15" s="158">
        <v>4</v>
      </c>
      <c r="Y15" s="159">
        <v>4</v>
      </c>
      <c r="Z15" s="6" t="s">
        <v>73</v>
      </c>
      <c r="AA15" s="8" t="s">
        <v>111</v>
      </c>
      <c r="AB15" s="9"/>
      <c r="AE15" s="3" t="str">
        <f t="shared" si="2"/>
        <v/>
      </c>
      <c r="AF15" s="3" t="str">
        <f t="shared" si="3"/>
        <v/>
      </c>
      <c r="AG15" s="3"/>
    </row>
    <row r="16" spans="1:33">
      <c r="A16" s="2">
        <v>11</v>
      </c>
      <c r="B16" s="158" t="s">
        <v>78</v>
      </c>
      <c r="C16" s="163" t="s">
        <v>78</v>
      </c>
      <c r="D16" s="205"/>
      <c r="E16" s="206"/>
      <c r="F16" s="206"/>
      <c r="G16" s="206"/>
      <c r="H16" s="207"/>
      <c r="I16" s="208" t="s">
        <v>104</v>
      </c>
      <c r="J16" s="209" t="s">
        <v>104</v>
      </c>
      <c r="K16" s="210" t="s">
        <v>104</v>
      </c>
      <c r="L16" s="158">
        <v>12</v>
      </c>
      <c r="M16" s="159">
        <v>12</v>
      </c>
      <c r="N16" s="6" t="s">
        <v>73</v>
      </c>
      <c r="O16" s="158">
        <v>2</v>
      </c>
      <c r="P16" s="159">
        <v>2</v>
      </c>
      <c r="Q16" s="7" t="s">
        <v>73</v>
      </c>
      <c r="R16" s="208" t="s">
        <v>104</v>
      </c>
      <c r="S16" s="209" t="s">
        <v>104</v>
      </c>
      <c r="T16" s="210" t="s">
        <v>104</v>
      </c>
      <c r="U16" s="158">
        <v>13</v>
      </c>
      <c r="V16" s="159">
        <v>13</v>
      </c>
      <c r="W16" s="7" t="s">
        <v>73</v>
      </c>
      <c r="X16" s="158">
        <v>2</v>
      </c>
      <c r="Y16" s="159">
        <v>2</v>
      </c>
      <c r="Z16" s="6" t="s">
        <v>73</v>
      </c>
      <c r="AA16" s="8" t="s">
        <v>111</v>
      </c>
      <c r="AB16" s="9"/>
      <c r="AE16" s="3" t="str">
        <f t="shared" si="2"/>
        <v/>
      </c>
      <c r="AF16" s="3" t="str">
        <f t="shared" si="3"/>
        <v/>
      </c>
      <c r="AG16" s="3"/>
    </row>
    <row r="17" spans="1:33">
      <c r="A17" s="2">
        <v>12</v>
      </c>
      <c r="B17" s="158" t="s">
        <v>78</v>
      </c>
      <c r="C17" s="163" t="s">
        <v>78</v>
      </c>
      <c r="D17" s="205"/>
      <c r="E17" s="206"/>
      <c r="F17" s="206"/>
      <c r="G17" s="206"/>
      <c r="H17" s="207"/>
      <c r="I17" s="208" t="s">
        <v>105</v>
      </c>
      <c r="J17" s="209" t="s">
        <v>105</v>
      </c>
      <c r="K17" s="210" t="s">
        <v>105</v>
      </c>
      <c r="L17" s="158">
        <v>7</v>
      </c>
      <c r="M17" s="159">
        <v>7</v>
      </c>
      <c r="N17" s="6" t="s">
        <v>73</v>
      </c>
      <c r="O17" s="158">
        <v>1</v>
      </c>
      <c r="P17" s="159">
        <v>1</v>
      </c>
      <c r="Q17" s="7" t="s">
        <v>73</v>
      </c>
      <c r="R17" s="208" t="s">
        <v>105</v>
      </c>
      <c r="S17" s="209" t="s">
        <v>105</v>
      </c>
      <c r="T17" s="210" t="s">
        <v>105</v>
      </c>
      <c r="U17" s="158">
        <v>7</v>
      </c>
      <c r="V17" s="159">
        <v>7</v>
      </c>
      <c r="W17" s="7" t="s">
        <v>73</v>
      </c>
      <c r="X17" s="158">
        <v>1</v>
      </c>
      <c r="Y17" s="159">
        <v>1</v>
      </c>
      <c r="Z17" s="6" t="s">
        <v>73</v>
      </c>
      <c r="AA17" s="8" t="s">
        <v>111</v>
      </c>
      <c r="AB17" s="9"/>
      <c r="AE17" s="3" t="str">
        <f t="shared" si="2"/>
        <v/>
      </c>
      <c r="AF17" s="3" t="str">
        <f t="shared" si="3"/>
        <v/>
      </c>
      <c r="AG17" s="3"/>
    </row>
    <row r="18" spans="1:33">
      <c r="A18" s="2">
        <v>13</v>
      </c>
      <c r="B18" s="158" t="s">
        <v>78</v>
      </c>
      <c r="C18" s="163" t="s">
        <v>78</v>
      </c>
      <c r="D18" s="205"/>
      <c r="E18" s="206"/>
      <c r="F18" s="206"/>
      <c r="G18" s="206"/>
      <c r="H18" s="207"/>
      <c r="I18" s="208" t="s">
        <v>106</v>
      </c>
      <c r="J18" s="209" t="s">
        <v>106</v>
      </c>
      <c r="K18" s="210" t="s">
        <v>106</v>
      </c>
      <c r="L18" s="158">
        <v>1</v>
      </c>
      <c r="M18" s="159">
        <v>1</v>
      </c>
      <c r="N18" s="6" t="s">
        <v>73</v>
      </c>
      <c r="O18" s="158">
        <v>1</v>
      </c>
      <c r="P18" s="159">
        <v>1</v>
      </c>
      <c r="Q18" s="7" t="s">
        <v>73</v>
      </c>
      <c r="R18" s="208" t="s">
        <v>106</v>
      </c>
      <c r="S18" s="209" t="s">
        <v>106</v>
      </c>
      <c r="T18" s="210" t="s">
        <v>106</v>
      </c>
      <c r="U18" s="158">
        <v>1</v>
      </c>
      <c r="V18" s="159">
        <v>1</v>
      </c>
      <c r="W18" s="7" t="s">
        <v>73</v>
      </c>
      <c r="X18" s="158">
        <v>1</v>
      </c>
      <c r="Y18" s="159">
        <v>1</v>
      </c>
      <c r="Z18" s="6" t="s">
        <v>73</v>
      </c>
      <c r="AA18" s="8" t="s">
        <v>111</v>
      </c>
      <c r="AB18" s="9"/>
      <c r="AE18" s="3" t="str">
        <f t="shared" si="2"/>
        <v/>
      </c>
      <c r="AF18" s="3" t="str">
        <f t="shared" si="3"/>
        <v/>
      </c>
      <c r="AG18" s="3"/>
    </row>
    <row r="19" spans="1:33">
      <c r="A19" s="2">
        <v>14</v>
      </c>
      <c r="B19" s="158" t="s">
        <v>78</v>
      </c>
      <c r="C19" s="163" t="s">
        <v>78</v>
      </c>
      <c r="D19" s="205"/>
      <c r="E19" s="206"/>
      <c r="F19" s="206"/>
      <c r="G19" s="206"/>
      <c r="H19" s="207"/>
      <c r="I19" s="208" t="s">
        <v>107</v>
      </c>
      <c r="J19" s="209" t="s">
        <v>107</v>
      </c>
      <c r="K19" s="210" t="s">
        <v>107</v>
      </c>
      <c r="L19" s="158">
        <v>1</v>
      </c>
      <c r="M19" s="159">
        <v>1</v>
      </c>
      <c r="N19" s="6" t="s">
        <v>73</v>
      </c>
      <c r="O19" s="158">
        <v>1</v>
      </c>
      <c r="P19" s="159">
        <v>1</v>
      </c>
      <c r="Q19" s="7" t="s">
        <v>73</v>
      </c>
      <c r="R19" s="208" t="s">
        <v>107</v>
      </c>
      <c r="S19" s="209" t="s">
        <v>107</v>
      </c>
      <c r="T19" s="210" t="s">
        <v>107</v>
      </c>
      <c r="U19" s="158">
        <v>1</v>
      </c>
      <c r="V19" s="159">
        <v>1</v>
      </c>
      <c r="W19" s="7" t="s">
        <v>73</v>
      </c>
      <c r="X19" s="158">
        <v>1</v>
      </c>
      <c r="Y19" s="159">
        <v>1</v>
      </c>
      <c r="Z19" s="6" t="s">
        <v>73</v>
      </c>
      <c r="AA19" s="8" t="s">
        <v>111</v>
      </c>
      <c r="AB19" s="9"/>
      <c r="AE19" s="3" t="str">
        <f t="shared" si="2"/>
        <v/>
      </c>
      <c r="AF19" s="3" t="str">
        <f t="shared" si="3"/>
        <v/>
      </c>
      <c r="AG19" s="3"/>
    </row>
    <row r="20" spans="1:33">
      <c r="A20" s="2">
        <v>15</v>
      </c>
      <c r="B20" s="158" t="s">
        <v>78</v>
      </c>
      <c r="C20" s="163" t="s">
        <v>78</v>
      </c>
      <c r="D20" s="205"/>
      <c r="E20" s="206"/>
      <c r="F20" s="206"/>
      <c r="G20" s="206"/>
      <c r="H20" s="207"/>
      <c r="I20" s="208" t="s">
        <v>102</v>
      </c>
      <c r="J20" s="209" t="s">
        <v>102</v>
      </c>
      <c r="K20" s="210" t="s">
        <v>102</v>
      </c>
      <c r="L20" s="158">
        <v>1</v>
      </c>
      <c r="M20" s="159">
        <v>1</v>
      </c>
      <c r="N20" s="6" t="s">
        <v>73</v>
      </c>
      <c r="O20" s="158"/>
      <c r="P20" s="159"/>
      <c r="Q20" s="7" t="s">
        <v>73</v>
      </c>
      <c r="R20" s="208" t="s">
        <v>102</v>
      </c>
      <c r="S20" s="209" t="s">
        <v>102</v>
      </c>
      <c r="T20" s="210" t="s">
        <v>102</v>
      </c>
      <c r="U20" s="158">
        <v>1</v>
      </c>
      <c r="V20" s="159">
        <v>1</v>
      </c>
      <c r="W20" s="7" t="s">
        <v>73</v>
      </c>
      <c r="X20" s="158"/>
      <c r="Y20" s="159"/>
      <c r="Z20" s="6" t="s">
        <v>73</v>
      </c>
      <c r="AA20" s="8" t="s">
        <v>111</v>
      </c>
      <c r="AB20" s="9"/>
      <c r="AE20" s="3" t="str">
        <f t="shared" si="2"/>
        <v/>
      </c>
      <c r="AF20" s="3" t="str">
        <f t="shared" si="3"/>
        <v/>
      </c>
      <c r="AG20" s="3"/>
    </row>
    <row r="21" spans="1:33">
      <c r="A21" s="2">
        <v>16</v>
      </c>
      <c r="B21" s="158" t="s">
        <v>78</v>
      </c>
      <c r="C21" s="163" t="s">
        <v>78</v>
      </c>
      <c r="D21" s="205"/>
      <c r="E21" s="206"/>
      <c r="F21" s="206"/>
      <c r="G21" s="206"/>
      <c r="H21" s="207"/>
      <c r="I21" s="208" t="s">
        <v>102</v>
      </c>
      <c r="J21" s="209" t="s">
        <v>102</v>
      </c>
      <c r="K21" s="210" t="s">
        <v>102</v>
      </c>
      <c r="L21" s="158">
        <v>1</v>
      </c>
      <c r="M21" s="159">
        <v>1</v>
      </c>
      <c r="N21" s="6" t="s">
        <v>73</v>
      </c>
      <c r="O21" s="158">
        <v>1</v>
      </c>
      <c r="P21" s="159">
        <v>1</v>
      </c>
      <c r="Q21" s="7" t="s">
        <v>73</v>
      </c>
      <c r="R21" s="208" t="s">
        <v>102</v>
      </c>
      <c r="S21" s="209" t="s">
        <v>102</v>
      </c>
      <c r="T21" s="210" t="s">
        <v>102</v>
      </c>
      <c r="U21" s="158">
        <v>1</v>
      </c>
      <c r="V21" s="159">
        <v>1</v>
      </c>
      <c r="W21" s="7" t="s">
        <v>73</v>
      </c>
      <c r="X21" s="158">
        <v>1</v>
      </c>
      <c r="Y21" s="159">
        <v>1</v>
      </c>
      <c r="Z21" s="6" t="s">
        <v>73</v>
      </c>
      <c r="AA21" s="8" t="s">
        <v>111</v>
      </c>
      <c r="AB21" s="9"/>
      <c r="AE21" s="3" t="str">
        <f t="shared" si="2"/>
        <v/>
      </c>
      <c r="AF21" s="3" t="str">
        <f t="shared" si="3"/>
        <v/>
      </c>
      <c r="AG21" s="3"/>
    </row>
    <row r="22" spans="1:33">
      <c r="A22" s="2">
        <v>17</v>
      </c>
      <c r="B22" s="158" t="s">
        <v>78</v>
      </c>
      <c r="C22" s="163" t="s">
        <v>78</v>
      </c>
      <c r="D22" s="205"/>
      <c r="E22" s="206"/>
      <c r="F22" s="206"/>
      <c r="G22" s="206"/>
      <c r="H22" s="207"/>
      <c r="I22" s="208" t="s">
        <v>108</v>
      </c>
      <c r="J22" s="209" t="s">
        <v>108</v>
      </c>
      <c r="K22" s="210" t="s">
        <v>108</v>
      </c>
      <c r="L22" s="158">
        <v>1</v>
      </c>
      <c r="M22" s="159">
        <v>1</v>
      </c>
      <c r="N22" s="6" t="s">
        <v>73</v>
      </c>
      <c r="O22" s="158"/>
      <c r="P22" s="159"/>
      <c r="Q22" s="7" t="s">
        <v>73</v>
      </c>
      <c r="R22" s="208" t="s">
        <v>108</v>
      </c>
      <c r="S22" s="209" t="s">
        <v>108</v>
      </c>
      <c r="T22" s="210" t="s">
        <v>108</v>
      </c>
      <c r="U22" s="158">
        <v>1</v>
      </c>
      <c r="V22" s="159">
        <v>1</v>
      </c>
      <c r="W22" s="7" t="s">
        <v>73</v>
      </c>
      <c r="X22" s="158"/>
      <c r="Y22" s="159"/>
      <c r="Z22" s="6" t="s">
        <v>73</v>
      </c>
      <c r="AA22" s="8" t="s">
        <v>111</v>
      </c>
      <c r="AB22" s="9"/>
      <c r="AE22" s="3" t="str">
        <f t="shared" si="2"/>
        <v/>
      </c>
      <c r="AF22" s="3" t="str">
        <f t="shared" si="3"/>
        <v/>
      </c>
      <c r="AG22" s="3"/>
    </row>
    <row r="23" spans="1:33">
      <c r="A23" s="2">
        <v>18</v>
      </c>
      <c r="B23" s="158" t="s">
        <v>78</v>
      </c>
      <c r="C23" s="163" t="s">
        <v>78</v>
      </c>
      <c r="D23" s="205"/>
      <c r="E23" s="206"/>
      <c r="F23" s="206"/>
      <c r="G23" s="206"/>
      <c r="H23" s="207"/>
      <c r="I23" s="208" t="s">
        <v>102</v>
      </c>
      <c r="J23" s="209" t="s">
        <v>102</v>
      </c>
      <c r="K23" s="210" t="s">
        <v>102</v>
      </c>
      <c r="L23" s="158">
        <v>1</v>
      </c>
      <c r="M23" s="159">
        <v>1</v>
      </c>
      <c r="N23" s="6" t="s">
        <v>73</v>
      </c>
      <c r="O23" s="158"/>
      <c r="P23" s="159"/>
      <c r="Q23" s="7" t="s">
        <v>73</v>
      </c>
      <c r="R23" s="208" t="s">
        <v>102</v>
      </c>
      <c r="S23" s="209" t="s">
        <v>102</v>
      </c>
      <c r="T23" s="210" t="s">
        <v>102</v>
      </c>
      <c r="U23" s="158">
        <v>1</v>
      </c>
      <c r="V23" s="159">
        <v>1</v>
      </c>
      <c r="W23" s="7" t="s">
        <v>73</v>
      </c>
      <c r="X23" s="158"/>
      <c r="Y23" s="159"/>
      <c r="Z23" s="6" t="s">
        <v>73</v>
      </c>
      <c r="AA23" s="8" t="s">
        <v>111</v>
      </c>
      <c r="AB23" s="9"/>
      <c r="AE23" s="3" t="str">
        <f t="shared" si="2"/>
        <v/>
      </c>
      <c r="AF23" s="3" t="str">
        <f t="shared" si="3"/>
        <v/>
      </c>
      <c r="AG23" s="3"/>
    </row>
    <row r="24" spans="1:33">
      <c r="A24" s="2">
        <v>19</v>
      </c>
      <c r="B24" s="158" t="s">
        <v>78</v>
      </c>
      <c r="C24" s="163" t="s">
        <v>78</v>
      </c>
      <c r="D24" s="205"/>
      <c r="E24" s="206"/>
      <c r="F24" s="206"/>
      <c r="G24" s="206"/>
      <c r="H24" s="207"/>
      <c r="I24" s="208" t="s">
        <v>107</v>
      </c>
      <c r="J24" s="209" t="s">
        <v>107</v>
      </c>
      <c r="K24" s="210" t="s">
        <v>107</v>
      </c>
      <c r="L24" s="158">
        <v>1</v>
      </c>
      <c r="M24" s="159">
        <v>1</v>
      </c>
      <c r="N24" s="6" t="s">
        <v>73</v>
      </c>
      <c r="O24" s="158"/>
      <c r="P24" s="159"/>
      <c r="Q24" s="7" t="s">
        <v>73</v>
      </c>
      <c r="R24" s="208" t="s">
        <v>107</v>
      </c>
      <c r="S24" s="209" t="s">
        <v>107</v>
      </c>
      <c r="T24" s="210" t="s">
        <v>107</v>
      </c>
      <c r="U24" s="158">
        <v>1</v>
      </c>
      <c r="V24" s="159">
        <v>1</v>
      </c>
      <c r="W24" s="7" t="s">
        <v>73</v>
      </c>
      <c r="X24" s="158"/>
      <c r="Y24" s="159"/>
      <c r="Z24" s="6" t="s">
        <v>73</v>
      </c>
      <c r="AA24" s="8" t="s">
        <v>111</v>
      </c>
      <c r="AB24" s="9"/>
      <c r="AE24" s="3" t="str">
        <f t="shared" si="2"/>
        <v/>
      </c>
      <c r="AF24" s="3" t="str">
        <f t="shared" si="3"/>
        <v/>
      </c>
      <c r="AG24" s="3"/>
    </row>
    <row r="25" spans="1:33">
      <c r="A25" s="2">
        <v>20</v>
      </c>
      <c r="B25" s="158" t="s">
        <v>94</v>
      </c>
      <c r="C25" s="163" t="s">
        <v>94</v>
      </c>
      <c r="D25" s="205"/>
      <c r="E25" s="206"/>
      <c r="F25" s="206"/>
      <c r="G25" s="206"/>
      <c r="H25" s="207"/>
      <c r="I25" s="208" t="s">
        <v>107</v>
      </c>
      <c r="J25" s="209" t="s">
        <v>107</v>
      </c>
      <c r="K25" s="210" t="s">
        <v>107</v>
      </c>
      <c r="L25" s="158">
        <v>1</v>
      </c>
      <c r="M25" s="159">
        <v>1</v>
      </c>
      <c r="N25" s="6" t="s">
        <v>73</v>
      </c>
      <c r="O25" s="158"/>
      <c r="P25" s="159"/>
      <c r="Q25" s="7" t="s">
        <v>73</v>
      </c>
      <c r="R25" s="208" t="s">
        <v>107</v>
      </c>
      <c r="S25" s="209" t="s">
        <v>107</v>
      </c>
      <c r="T25" s="210" t="s">
        <v>107</v>
      </c>
      <c r="U25" s="158">
        <v>2</v>
      </c>
      <c r="V25" s="159">
        <v>2</v>
      </c>
      <c r="W25" s="7" t="s">
        <v>73</v>
      </c>
      <c r="X25" s="158"/>
      <c r="Y25" s="159"/>
      <c r="Z25" s="6" t="s">
        <v>73</v>
      </c>
      <c r="AA25" s="8" t="s">
        <v>111</v>
      </c>
      <c r="AB25" s="9"/>
      <c r="AE25" s="3" t="str">
        <f t="shared" si="2"/>
        <v/>
      </c>
      <c r="AF25" s="3" t="str">
        <f t="shared" si="3"/>
        <v/>
      </c>
      <c r="AG25" s="3"/>
    </row>
    <row r="26" spans="1:33">
      <c r="A26" s="2">
        <v>21</v>
      </c>
      <c r="B26" s="158" t="s">
        <v>78</v>
      </c>
      <c r="C26" s="163" t="s">
        <v>78</v>
      </c>
      <c r="D26" s="205"/>
      <c r="E26" s="206"/>
      <c r="F26" s="206"/>
      <c r="G26" s="206"/>
      <c r="H26" s="207"/>
      <c r="I26" s="208" t="s">
        <v>107</v>
      </c>
      <c r="J26" s="209" t="s">
        <v>107</v>
      </c>
      <c r="K26" s="210" t="s">
        <v>107</v>
      </c>
      <c r="L26" s="158">
        <v>1</v>
      </c>
      <c r="M26" s="159">
        <v>1</v>
      </c>
      <c r="N26" s="6" t="s">
        <v>73</v>
      </c>
      <c r="O26" s="158"/>
      <c r="P26" s="159"/>
      <c r="Q26" s="7" t="s">
        <v>73</v>
      </c>
      <c r="R26" s="208" t="s">
        <v>107</v>
      </c>
      <c r="S26" s="209" t="s">
        <v>107</v>
      </c>
      <c r="T26" s="210" t="s">
        <v>107</v>
      </c>
      <c r="U26" s="158">
        <v>1</v>
      </c>
      <c r="V26" s="159">
        <v>1</v>
      </c>
      <c r="W26" s="7" t="s">
        <v>73</v>
      </c>
      <c r="X26" s="158"/>
      <c r="Y26" s="159"/>
      <c r="Z26" s="6" t="s">
        <v>73</v>
      </c>
      <c r="AA26" s="8" t="s">
        <v>111</v>
      </c>
      <c r="AB26" s="9"/>
      <c r="AE26" s="3" t="str">
        <f t="shared" si="2"/>
        <v/>
      </c>
      <c r="AF26" s="3" t="str">
        <f t="shared" si="3"/>
        <v/>
      </c>
      <c r="AG26" s="3"/>
    </row>
    <row r="27" spans="1:33">
      <c r="A27" s="2">
        <v>22</v>
      </c>
      <c r="B27" s="158" t="s">
        <v>78</v>
      </c>
      <c r="C27" s="163" t="s">
        <v>78</v>
      </c>
      <c r="D27" s="205"/>
      <c r="E27" s="206"/>
      <c r="F27" s="206"/>
      <c r="G27" s="206"/>
      <c r="H27" s="207"/>
      <c r="I27" s="208" t="s">
        <v>79</v>
      </c>
      <c r="J27" s="209" t="s">
        <v>79</v>
      </c>
      <c r="K27" s="210" t="s">
        <v>79</v>
      </c>
      <c r="L27" s="158">
        <v>1</v>
      </c>
      <c r="M27" s="159">
        <v>1</v>
      </c>
      <c r="N27" s="6" t="s">
        <v>73</v>
      </c>
      <c r="O27" s="158"/>
      <c r="P27" s="159"/>
      <c r="Q27" s="7" t="s">
        <v>73</v>
      </c>
      <c r="R27" s="208" t="s">
        <v>79</v>
      </c>
      <c r="S27" s="209" t="s">
        <v>79</v>
      </c>
      <c r="T27" s="210" t="s">
        <v>79</v>
      </c>
      <c r="U27" s="158">
        <v>1</v>
      </c>
      <c r="V27" s="159">
        <v>1</v>
      </c>
      <c r="W27" s="7" t="s">
        <v>73</v>
      </c>
      <c r="X27" s="158"/>
      <c r="Y27" s="159"/>
      <c r="Z27" s="6" t="s">
        <v>73</v>
      </c>
      <c r="AA27" s="8" t="s">
        <v>111</v>
      </c>
      <c r="AB27" s="9"/>
      <c r="AE27" s="3" t="str">
        <f t="shared" si="2"/>
        <v/>
      </c>
      <c r="AF27" s="3" t="str">
        <f t="shared" si="3"/>
        <v/>
      </c>
      <c r="AG27" s="3"/>
    </row>
    <row r="28" spans="1:33">
      <c r="A28" s="2">
        <v>23</v>
      </c>
      <c r="B28" s="158" t="s">
        <v>78</v>
      </c>
      <c r="C28" s="163" t="s">
        <v>78</v>
      </c>
      <c r="D28" s="205"/>
      <c r="E28" s="206"/>
      <c r="F28" s="206"/>
      <c r="G28" s="206"/>
      <c r="H28" s="207"/>
      <c r="I28" s="208" t="s">
        <v>109</v>
      </c>
      <c r="J28" s="209" t="s">
        <v>109</v>
      </c>
      <c r="K28" s="210" t="s">
        <v>109</v>
      </c>
      <c r="L28" s="158">
        <v>1</v>
      </c>
      <c r="M28" s="159">
        <v>1</v>
      </c>
      <c r="N28" s="6" t="s">
        <v>73</v>
      </c>
      <c r="O28" s="158"/>
      <c r="P28" s="159"/>
      <c r="Q28" s="7" t="s">
        <v>73</v>
      </c>
      <c r="R28" s="208" t="s">
        <v>109</v>
      </c>
      <c r="S28" s="209" t="s">
        <v>109</v>
      </c>
      <c r="T28" s="210" t="s">
        <v>109</v>
      </c>
      <c r="U28" s="158">
        <v>1</v>
      </c>
      <c r="V28" s="159">
        <v>1</v>
      </c>
      <c r="W28" s="7" t="s">
        <v>73</v>
      </c>
      <c r="X28" s="158"/>
      <c r="Y28" s="159"/>
      <c r="Z28" s="6" t="s">
        <v>73</v>
      </c>
      <c r="AA28" s="8" t="s">
        <v>111</v>
      </c>
      <c r="AB28" s="9"/>
      <c r="AE28" s="3" t="str">
        <f t="shared" si="2"/>
        <v/>
      </c>
      <c r="AF28" s="3" t="str">
        <f t="shared" si="3"/>
        <v/>
      </c>
      <c r="AG28" s="3"/>
    </row>
    <row r="29" spans="1:33">
      <c r="A29" s="2">
        <v>24</v>
      </c>
      <c r="B29" s="158" t="s">
        <v>94</v>
      </c>
      <c r="C29" s="163" t="s">
        <v>94</v>
      </c>
      <c r="D29" s="205"/>
      <c r="E29" s="206"/>
      <c r="F29" s="206"/>
      <c r="G29" s="206"/>
      <c r="H29" s="207"/>
      <c r="I29" s="208" t="s">
        <v>110</v>
      </c>
      <c r="J29" s="209" t="s">
        <v>110</v>
      </c>
      <c r="K29" s="210" t="s">
        <v>110</v>
      </c>
      <c r="L29" s="158">
        <v>3</v>
      </c>
      <c r="M29" s="159">
        <v>3</v>
      </c>
      <c r="N29" s="6" t="s">
        <v>73</v>
      </c>
      <c r="O29" s="158"/>
      <c r="P29" s="159"/>
      <c r="Q29" s="7" t="s">
        <v>73</v>
      </c>
      <c r="R29" s="208" t="s">
        <v>110</v>
      </c>
      <c r="S29" s="209" t="s">
        <v>110</v>
      </c>
      <c r="T29" s="210" t="s">
        <v>110</v>
      </c>
      <c r="U29" s="158">
        <v>3</v>
      </c>
      <c r="V29" s="159">
        <v>3</v>
      </c>
      <c r="W29" s="7" t="s">
        <v>73</v>
      </c>
      <c r="X29" s="158"/>
      <c r="Y29" s="159"/>
      <c r="Z29" s="6" t="s">
        <v>73</v>
      </c>
      <c r="AA29" s="8" t="s">
        <v>111</v>
      </c>
      <c r="AB29" s="9"/>
      <c r="AE29" s="3" t="str">
        <f t="shared" si="2"/>
        <v/>
      </c>
      <c r="AF29" s="3" t="str">
        <f t="shared" si="3"/>
        <v/>
      </c>
      <c r="AG29" s="3"/>
    </row>
    <row r="30" spans="1:33">
      <c r="A30" s="2">
        <v>25</v>
      </c>
      <c r="B30" s="158" t="s">
        <v>78</v>
      </c>
      <c r="C30" s="163" t="s">
        <v>78</v>
      </c>
      <c r="D30" s="205"/>
      <c r="E30" s="206"/>
      <c r="F30" s="206"/>
      <c r="G30" s="206"/>
      <c r="H30" s="207"/>
      <c r="I30" s="208" t="s">
        <v>105</v>
      </c>
      <c r="J30" s="209" t="s">
        <v>105</v>
      </c>
      <c r="K30" s="210" t="s">
        <v>105</v>
      </c>
      <c r="L30" s="158"/>
      <c r="M30" s="159"/>
      <c r="N30" s="6" t="s">
        <v>73</v>
      </c>
      <c r="O30" s="158"/>
      <c r="P30" s="159"/>
      <c r="Q30" s="7" t="s">
        <v>73</v>
      </c>
      <c r="R30" s="208" t="s">
        <v>105</v>
      </c>
      <c r="S30" s="209" t="s">
        <v>105</v>
      </c>
      <c r="T30" s="210" t="s">
        <v>105</v>
      </c>
      <c r="U30" s="158">
        <v>1</v>
      </c>
      <c r="V30" s="159">
        <v>1</v>
      </c>
      <c r="W30" s="7" t="s">
        <v>73</v>
      </c>
      <c r="X30" s="158"/>
      <c r="Y30" s="159"/>
      <c r="Z30" s="6" t="s">
        <v>73</v>
      </c>
      <c r="AA30" s="8" t="s">
        <v>111</v>
      </c>
      <c r="AB30" s="9"/>
      <c r="AE30" s="3" t="str">
        <f t="shared" si="2"/>
        <v/>
      </c>
      <c r="AF30" s="3" t="str">
        <f t="shared" si="3"/>
        <v/>
      </c>
      <c r="AG30" s="3"/>
    </row>
    <row r="31" spans="1:33">
      <c r="A31" s="2">
        <v>26</v>
      </c>
      <c r="B31" s="158" t="s">
        <v>95</v>
      </c>
      <c r="C31" s="163" t="s">
        <v>95</v>
      </c>
      <c r="D31" s="205"/>
      <c r="E31" s="206"/>
      <c r="F31" s="206"/>
      <c r="G31" s="206"/>
      <c r="H31" s="207"/>
      <c r="I31" s="208"/>
      <c r="J31" s="209"/>
      <c r="K31" s="210"/>
      <c r="L31" s="158"/>
      <c r="M31" s="159"/>
      <c r="N31" s="6" t="s">
        <v>73</v>
      </c>
      <c r="O31" s="158"/>
      <c r="P31" s="159"/>
      <c r="Q31" s="7" t="s">
        <v>73</v>
      </c>
      <c r="R31" s="208"/>
      <c r="S31" s="209"/>
      <c r="T31" s="210"/>
      <c r="U31" s="158">
        <v>1</v>
      </c>
      <c r="V31" s="159">
        <v>1</v>
      </c>
      <c r="W31" s="7" t="s">
        <v>73</v>
      </c>
      <c r="X31" s="158"/>
      <c r="Y31" s="159"/>
      <c r="Z31" s="6" t="s">
        <v>73</v>
      </c>
      <c r="AA31" s="8" t="s">
        <v>111</v>
      </c>
      <c r="AB31" s="9"/>
      <c r="AE31" s="3" t="str">
        <f t="shared" si="2"/>
        <v/>
      </c>
      <c r="AF31" s="3" t="str">
        <f t="shared" si="3"/>
        <v/>
      </c>
      <c r="AG31" s="3"/>
    </row>
    <row r="32" spans="1:33">
      <c r="A32" s="2">
        <v>27</v>
      </c>
      <c r="B32" s="158"/>
      <c r="C32" s="163"/>
      <c r="D32" s="205"/>
      <c r="E32" s="206"/>
      <c r="F32" s="206"/>
      <c r="G32" s="206"/>
      <c r="H32" s="207"/>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4"/>
    </row>
    <row r="3" spans="1:31" ht="23.25" customHeight="1">
      <c r="A3" s="1"/>
      <c r="B3" s="172"/>
      <c r="C3" s="174"/>
      <c r="D3" s="172"/>
      <c r="E3" s="173"/>
      <c r="F3" s="173"/>
      <c r="G3" s="173"/>
      <c r="H3" s="174"/>
      <c r="I3" s="197"/>
      <c r="J3" s="198"/>
      <c r="K3" s="198"/>
      <c r="L3" s="198"/>
      <c r="M3" s="198"/>
      <c r="N3" s="198"/>
      <c r="O3" s="198"/>
      <c r="P3" s="198"/>
      <c r="Q3" s="198"/>
      <c r="R3" s="199"/>
      <c r="S3" s="214"/>
      <c r="T3" s="214"/>
      <c r="U3" s="214"/>
      <c r="V3" s="214"/>
      <c r="W3" s="214"/>
      <c r="X3" s="214"/>
      <c r="AD3" s="4"/>
    </row>
    <row r="4" spans="1:31">
      <c r="A4" s="2">
        <v>1</v>
      </c>
      <c r="B4" s="215"/>
      <c r="C4" s="215"/>
      <c r="D4" s="213"/>
      <c r="E4" s="213"/>
      <c r="F4" s="213"/>
      <c r="G4" s="213"/>
      <c r="H4" s="213"/>
      <c r="I4" s="216"/>
      <c r="J4" s="216"/>
      <c r="K4" s="216"/>
      <c r="L4" s="216"/>
      <c r="M4" s="216"/>
      <c r="N4" s="216"/>
      <c r="O4" s="216"/>
      <c r="P4" s="216"/>
      <c r="Q4" s="216"/>
      <c r="R4" s="216"/>
      <c r="S4" s="216"/>
      <c r="T4" s="216"/>
      <c r="U4" s="216"/>
      <c r="V4" s="216"/>
      <c r="W4" s="216"/>
      <c r="X4" s="216"/>
      <c r="AE4" s="3" t="str">
        <f>IF(AND(B4="",D4&lt;&gt;""),"番号未記入","")</f>
        <v/>
      </c>
    </row>
    <row r="5" spans="1:31">
      <c r="A5" s="2">
        <v>2</v>
      </c>
      <c r="B5" s="213"/>
      <c r="C5" s="213"/>
      <c r="D5" s="213"/>
      <c r="E5" s="213"/>
      <c r="F5" s="213"/>
      <c r="G5" s="213"/>
      <c r="H5" s="213"/>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3"/>
      <c r="C6" s="213"/>
      <c r="D6" s="213"/>
      <c r="E6" s="213"/>
      <c r="F6" s="213"/>
      <c r="G6" s="213"/>
      <c r="H6" s="213"/>
      <c r="I6" s="216"/>
      <c r="J6" s="216"/>
      <c r="K6" s="216"/>
      <c r="L6" s="216"/>
      <c r="M6" s="216"/>
      <c r="N6" s="216"/>
      <c r="O6" s="216"/>
      <c r="P6" s="216"/>
      <c r="Q6" s="216"/>
      <c r="R6" s="216"/>
      <c r="S6" s="216"/>
      <c r="T6" s="216"/>
      <c r="U6" s="216"/>
      <c r="V6" s="216"/>
      <c r="W6" s="216"/>
      <c r="X6" s="216"/>
      <c r="AE6" s="3" t="str">
        <f t="shared" si="0"/>
        <v/>
      </c>
    </row>
    <row r="7" spans="1:31">
      <c r="A7" s="2">
        <v>4</v>
      </c>
      <c r="B7" s="213"/>
      <c r="C7" s="213"/>
      <c r="D7" s="213"/>
      <c r="E7" s="213"/>
      <c r="F7" s="213"/>
      <c r="G7" s="213"/>
      <c r="H7" s="213"/>
      <c r="I7" s="216"/>
      <c r="J7" s="216"/>
      <c r="K7" s="216"/>
      <c r="L7" s="216"/>
      <c r="M7" s="216"/>
      <c r="N7" s="216"/>
      <c r="O7" s="216"/>
      <c r="P7" s="216"/>
      <c r="Q7" s="216"/>
      <c r="R7" s="216"/>
      <c r="S7" s="216"/>
      <c r="T7" s="216"/>
      <c r="U7" s="216"/>
      <c r="V7" s="216"/>
      <c r="W7" s="216"/>
      <c r="X7" s="216"/>
      <c r="AE7" s="3" t="str">
        <f t="shared" si="0"/>
        <v/>
      </c>
    </row>
    <row r="8" spans="1:31">
      <c r="A8" s="2">
        <v>5</v>
      </c>
      <c r="B8" s="213"/>
      <c r="C8" s="213"/>
      <c r="D8" s="213"/>
      <c r="E8" s="213"/>
      <c r="F8" s="213"/>
      <c r="G8" s="213"/>
      <c r="H8" s="213"/>
      <c r="I8" s="216"/>
      <c r="J8" s="216"/>
      <c r="K8" s="216"/>
      <c r="L8" s="216"/>
      <c r="M8" s="216"/>
      <c r="N8" s="216"/>
      <c r="O8" s="216"/>
      <c r="P8" s="216"/>
      <c r="Q8" s="216"/>
      <c r="R8" s="216"/>
      <c r="S8" s="216"/>
      <c r="T8" s="216"/>
      <c r="U8" s="216"/>
      <c r="V8" s="216"/>
      <c r="W8" s="216"/>
      <c r="X8" s="216"/>
      <c r="AE8" s="3" t="str">
        <f t="shared" si="0"/>
        <v/>
      </c>
    </row>
    <row r="9" spans="1:31">
      <c r="A9" s="2">
        <v>6</v>
      </c>
      <c r="B9" s="213"/>
      <c r="C9" s="213"/>
      <c r="D9" s="213"/>
      <c r="E9" s="213"/>
      <c r="F9" s="213"/>
      <c r="G9" s="213"/>
      <c r="H9" s="213"/>
      <c r="I9" s="216"/>
      <c r="J9" s="216"/>
      <c r="K9" s="216"/>
      <c r="L9" s="216"/>
      <c r="M9" s="216"/>
      <c r="N9" s="216"/>
      <c r="O9" s="216"/>
      <c r="P9" s="216"/>
      <c r="Q9" s="216"/>
      <c r="R9" s="216"/>
      <c r="S9" s="216"/>
      <c r="T9" s="216"/>
      <c r="U9" s="216"/>
      <c r="V9" s="216"/>
      <c r="W9" s="216"/>
      <c r="X9" s="216"/>
      <c r="AE9" s="3" t="str">
        <f t="shared" si="0"/>
        <v/>
      </c>
    </row>
    <row r="10" spans="1:31">
      <c r="A10" s="2">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 t="str">
        <f t="shared" si="0"/>
        <v/>
      </c>
    </row>
    <row r="11" spans="1:31">
      <c r="A11" s="2">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 t="str">
        <f t="shared" si="0"/>
        <v/>
      </c>
    </row>
    <row r="12" spans="1:31">
      <c r="A12" s="2">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 t="str">
        <f t="shared" si="0"/>
        <v/>
      </c>
    </row>
    <row r="13" spans="1:31">
      <c r="A13" s="2">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 t="str">
        <f t="shared" si="0"/>
        <v/>
      </c>
    </row>
    <row r="14" spans="1:31">
      <c r="A14" s="2">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 t="str">
        <f t="shared" si="0"/>
        <v/>
      </c>
    </row>
    <row r="15" spans="1:31">
      <c r="A15" s="2">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 t="str">
        <f t="shared" si="0"/>
        <v/>
      </c>
    </row>
    <row r="16" spans="1:31">
      <c r="A16" s="2">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 t="str">
        <f t="shared" si="0"/>
        <v/>
      </c>
    </row>
    <row r="17" spans="1:31">
      <c r="A17" s="2">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 t="str">
        <f t="shared" si="0"/>
        <v/>
      </c>
    </row>
    <row r="18" spans="1:31">
      <c r="A18" s="2">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 t="str">
        <f t="shared" si="0"/>
        <v/>
      </c>
    </row>
    <row r="19" spans="1:31">
      <c r="A19" s="2">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 t="str">
        <f t="shared" si="0"/>
        <v/>
      </c>
    </row>
    <row r="20" spans="1:31">
      <c r="A20" s="2">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 t="str">
        <f t="shared" si="0"/>
        <v/>
      </c>
    </row>
    <row r="21" spans="1:31">
      <c r="A21" s="2">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 t="str">
        <f t="shared" si="0"/>
        <v/>
      </c>
    </row>
    <row r="22" spans="1:31">
      <c r="A22" s="2">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 t="str">
        <f t="shared" si="0"/>
        <v/>
      </c>
    </row>
    <row r="23" spans="1:31">
      <c r="A23" s="2">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 t="str">
        <f t="shared" si="0"/>
        <v/>
      </c>
    </row>
    <row r="24" spans="1:31">
      <c r="A24" s="2">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 t="str">
        <f t="shared" si="0"/>
        <v/>
      </c>
    </row>
    <row r="25" spans="1:31">
      <c r="A25" s="2">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 t="str">
        <f t="shared" si="0"/>
        <v/>
      </c>
    </row>
    <row r="26" spans="1:31">
      <c r="A26" s="2">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 t="str">
        <f t="shared" si="0"/>
        <v/>
      </c>
    </row>
    <row r="27" spans="1:31">
      <c r="A27" s="2">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 t="str">
        <f t="shared" si="0"/>
        <v/>
      </c>
    </row>
    <row r="28" spans="1:31">
      <c r="A28" s="2">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 t="str">
        <f t="shared" si="0"/>
        <v/>
      </c>
    </row>
    <row r="29" spans="1:31">
      <c r="A29" s="2">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 t="str">
        <f t="shared" si="0"/>
        <v/>
      </c>
    </row>
    <row r="30" spans="1:31">
      <c r="A30" s="2">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 t="str">
        <f t="shared" si="0"/>
        <v/>
      </c>
    </row>
    <row r="31" spans="1:31">
      <c r="A31" s="2">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 t="str">
        <f t="shared" si="0"/>
        <v/>
      </c>
    </row>
    <row r="32" spans="1:31">
      <c r="A32" s="2">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 t="str">
        <f t="shared" si="0"/>
        <v/>
      </c>
    </row>
    <row r="33" spans="1:31">
      <c r="A33" s="2">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 t="str">
        <f t="shared" si="0"/>
        <v/>
      </c>
    </row>
    <row r="34" spans="1:31">
      <c r="A34" s="2">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 t="str">
        <f t="shared" si="0"/>
        <v/>
      </c>
    </row>
    <row r="35" spans="1:31">
      <c r="A35" s="2">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 t="str">
        <f t="shared" si="0"/>
        <v/>
      </c>
    </row>
    <row r="36" spans="1:31">
      <c r="A36" s="2">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 t="str">
        <f t="shared" si="0"/>
        <v/>
      </c>
    </row>
    <row r="37" spans="1:31">
      <c r="A37" s="2">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 t="str">
        <f t="shared" si="0"/>
        <v/>
      </c>
    </row>
    <row r="38" spans="1:31">
      <c r="A38" s="2">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 t="str">
        <f t="shared" si="0"/>
        <v/>
      </c>
    </row>
    <row r="39" spans="1:31">
      <c r="A39" s="2">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 t="str">
        <f t="shared" si="0"/>
        <v/>
      </c>
    </row>
    <row r="40" spans="1:31">
      <c r="A40" s="2">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 t="str">
        <f t="shared" si="0"/>
        <v/>
      </c>
    </row>
    <row r="41" spans="1:31">
      <c r="A41" s="2">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 t="str">
        <f t="shared" si="0"/>
        <v/>
      </c>
    </row>
    <row r="42" spans="1:31">
      <c r="A42" s="2">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 t="str">
        <f t="shared" si="0"/>
        <v/>
      </c>
    </row>
    <row r="43" spans="1:31">
      <c r="A43" s="2">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 t="str">
        <f t="shared" si="0"/>
        <v/>
      </c>
    </row>
    <row r="44" spans="1:31">
      <c r="A44" s="2">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 t="str">
        <f t="shared" si="0"/>
        <v/>
      </c>
    </row>
    <row r="45" spans="1:31">
      <c r="A45" s="2">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 t="str">
        <f t="shared" si="0"/>
        <v/>
      </c>
    </row>
    <row r="46" spans="1:31">
      <c r="A46" s="2">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 t="str">
        <f t="shared" si="0"/>
        <v/>
      </c>
    </row>
    <row r="47" spans="1:31">
      <c r="A47" s="2">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 t="str">
        <f t="shared" si="0"/>
        <v/>
      </c>
    </row>
    <row r="48" spans="1:31">
      <c r="A48" s="2">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 t="str">
        <f t="shared" si="0"/>
        <v/>
      </c>
    </row>
    <row r="49" spans="1:31">
      <c r="A49" s="2">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 t="str">
        <f t="shared" si="0"/>
        <v/>
      </c>
    </row>
    <row r="50" spans="1:31">
      <c r="A50" s="2">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 t="str">
        <f t="shared" si="0"/>
        <v/>
      </c>
    </row>
    <row r="51" spans="1:31">
      <c r="A51" s="2">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 t="str">
        <f t="shared" si="0"/>
        <v/>
      </c>
    </row>
    <row r="52" spans="1:31">
      <c r="A52" s="2">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 t="str">
        <f t="shared" si="0"/>
        <v/>
      </c>
    </row>
    <row r="53" spans="1:31">
      <c r="A53" s="2">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 t="str">
        <f t="shared" si="0"/>
        <v/>
      </c>
    </row>
    <row r="54" spans="1:31">
      <c r="A54" s="2">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 t="str">
        <f t="shared" si="0"/>
        <v/>
      </c>
    </row>
    <row r="55" spans="1:31">
      <c r="A55" s="2">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 t="str">
        <f t="shared" si="0"/>
        <v/>
      </c>
    </row>
    <row r="56" spans="1:31">
      <c r="A56" s="2">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 t="str">
        <f t="shared" si="0"/>
        <v/>
      </c>
    </row>
    <row r="57" spans="1:31">
      <c r="A57" s="2">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 t="str">
        <f t="shared" si="0"/>
        <v/>
      </c>
    </row>
    <row r="58" spans="1:31">
      <c r="A58" s="2">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 t="str">
        <f t="shared" si="0"/>
        <v/>
      </c>
    </row>
    <row r="59" spans="1:31">
      <c r="A59" s="2">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 t="str">
        <f t="shared" si="0"/>
        <v/>
      </c>
    </row>
    <row r="60" spans="1:31">
      <c r="A60" s="2">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 t="str">
        <f t="shared" si="0"/>
        <v/>
      </c>
    </row>
    <row r="61" spans="1:31">
      <c r="A61" s="2">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 t="str">
        <f t="shared" si="0"/>
        <v/>
      </c>
    </row>
    <row r="62" spans="1:31">
      <c r="A62" s="2">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 t="str">
        <f t="shared" si="0"/>
        <v/>
      </c>
    </row>
    <row r="63" spans="1:31">
      <c r="A63" s="2">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 t="str">
        <f t="shared" si="0"/>
        <v/>
      </c>
    </row>
    <row r="64" spans="1:31">
      <c r="A64" s="2">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 t="str">
        <f t="shared" si="0"/>
        <v/>
      </c>
    </row>
    <row r="65" spans="1:31">
      <c r="A65" s="2">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 t="str">
        <f t="shared" si="0"/>
        <v/>
      </c>
    </row>
    <row r="66" spans="1:31">
      <c r="A66" s="2">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 t="str">
        <f t="shared" si="0"/>
        <v/>
      </c>
    </row>
    <row r="67" spans="1:31">
      <c r="A67" s="2">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 t="str">
        <f t="shared" si="0"/>
        <v/>
      </c>
    </row>
    <row r="68" spans="1:31">
      <c r="A68" s="2">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 t="str">
        <f t="shared" si="0"/>
        <v/>
      </c>
    </row>
    <row r="69" spans="1:31">
      <c r="A69" s="2">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 t="str">
        <f t="shared" si="1"/>
        <v/>
      </c>
    </row>
    <row r="71" spans="1:31">
      <c r="A71" s="2">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 t="str">
        <f t="shared" si="1"/>
        <v/>
      </c>
    </row>
    <row r="72" spans="1:31">
      <c r="A72" s="2">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 t="str">
        <f t="shared" si="1"/>
        <v/>
      </c>
    </row>
    <row r="73" spans="1:31">
      <c r="A73" s="2">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 t="str">
        <f t="shared" si="1"/>
        <v/>
      </c>
    </row>
    <row r="74" spans="1:31">
      <c r="A74" s="2">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 t="str">
        <f t="shared" si="1"/>
        <v/>
      </c>
    </row>
    <row r="75" spans="1:31">
      <c r="A75" s="2">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 t="str">
        <f t="shared" si="1"/>
        <v/>
      </c>
    </row>
    <row r="76" spans="1:31">
      <c r="A76" s="2">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 t="str">
        <f t="shared" si="1"/>
        <v/>
      </c>
    </row>
    <row r="77" spans="1:31">
      <c r="A77" s="2">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 t="str">
        <f t="shared" si="1"/>
        <v/>
      </c>
    </row>
    <row r="78" spans="1:31">
      <c r="A78" s="2">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 t="str">
        <f t="shared" si="1"/>
        <v/>
      </c>
    </row>
    <row r="79" spans="1:31">
      <c r="A79" s="2">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 t="str">
        <f t="shared" si="1"/>
        <v/>
      </c>
    </row>
    <row r="80" spans="1:31">
      <c r="A80" s="2">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 t="str">
        <f t="shared" si="1"/>
        <v/>
      </c>
    </row>
    <row r="81" spans="1:31">
      <c r="A81" s="2">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 t="str">
        <f t="shared" si="1"/>
        <v/>
      </c>
    </row>
    <row r="82" spans="1:31">
      <c r="A82" s="2">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 t="str">
        <f t="shared" si="1"/>
        <v/>
      </c>
    </row>
    <row r="83" spans="1:31">
      <c r="A83" s="2">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 t="str">
        <f t="shared" si="1"/>
        <v/>
      </c>
    </row>
    <row r="84" spans="1:31">
      <c r="A84" s="2">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 t="str">
        <f t="shared" si="1"/>
        <v/>
      </c>
    </row>
    <row r="85" spans="1:31">
      <c r="A85" s="2">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 t="str">
        <f t="shared" si="1"/>
        <v/>
      </c>
    </row>
    <row r="86" spans="1:31">
      <c r="A86" s="2">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 t="str">
        <f t="shared" si="1"/>
        <v/>
      </c>
    </row>
    <row r="87" spans="1:31">
      <c r="A87" s="2">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 t="str">
        <f t="shared" si="1"/>
        <v/>
      </c>
    </row>
    <row r="88" spans="1:31">
      <c r="A88" s="2">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 t="str">
        <f t="shared" si="1"/>
        <v/>
      </c>
    </row>
    <row r="89" spans="1:31">
      <c r="A89" s="2">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 t="str">
        <f t="shared" si="1"/>
        <v/>
      </c>
    </row>
    <row r="90" spans="1:31">
      <c r="A90" s="2">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 t="str">
        <f t="shared" si="1"/>
        <v/>
      </c>
    </row>
    <row r="91" spans="1:31">
      <c r="A91" s="2">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 t="str">
        <f t="shared" si="1"/>
        <v/>
      </c>
    </row>
    <row r="92" spans="1:31">
      <c r="A92" s="2">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 t="str">
        <f t="shared" si="1"/>
        <v/>
      </c>
    </row>
    <row r="93" spans="1:31">
      <c r="A93" s="2">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 t="str">
        <f t="shared" si="1"/>
        <v/>
      </c>
    </row>
    <row r="94" spans="1:31">
      <c r="A94" s="2">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 t="str">
        <f t="shared" si="1"/>
        <v/>
      </c>
    </row>
    <row r="95" spans="1:31">
      <c r="A95" s="2">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 t="str">
        <f t="shared" si="1"/>
        <v/>
      </c>
    </row>
    <row r="96" spans="1:31">
      <c r="A96" s="2">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 t="str">
        <f t="shared" si="1"/>
        <v/>
      </c>
    </row>
    <row r="97" spans="1:31">
      <c r="A97" s="2">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 t="str">
        <f t="shared" si="1"/>
        <v/>
      </c>
    </row>
    <row r="98" spans="1:31">
      <c r="A98" s="2">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 t="str">
        <f t="shared" si="1"/>
        <v/>
      </c>
    </row>
    <row r="99" spans="1:31">
      <c r="A99" s="2">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 t="str">
        <f t="shared" si="1"/>
        <v/>
      </c>
    </row>
    <row r="100" spans="1:31">
      <c r="A100" s="2">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2025-03-04T02:07:41Z</dcterms:created>
  <dcterms:modified xsi:type="dcterms:W3CDTF">2025-04-04T02:05:35Z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